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https://sap-my.sharepoint.com/personal/rositsa_shishmanyan_sap_com/Documents/Rosie/PROJECTS/00_CLOSED/Arla Foods/PDF Uploader/"/>
    </mc:Choice>
  </mc:AlternateContent>
  <xr:revisionPtr revIDLastSave="69" documentId="13_ncr:1_{59DA8ABE-357D-4750-B243-901CC390A6CD}" xr6:coauthVersionLast="47" xr6:coauthVersionMax="47" xr10:uidLastSave="{9001C598-9AE0-4252-B8F6-4FBE3906C861}"/>
  <bookViews>
    <workbookView xWindow="45972" yWindow="-108" windowWidth="23256" windowHeight="12720" activeTab="2" xr2:uid="{00000000-000D-0000-FFFF-FFFF00000000}"/>
  </bookViews>
  <sheets>
    <sheet name="Overview" sheetId="1" r:id="rId1"/>
    <sheet name="FAQ's" sheetId="2" r:id="rId2"/>
    <sheet name="Data Items" sheetId="3" r:id="rId3"/>
    <sheet name="Add On Detail" sheetId="4" r:id="rId4"/>
    <sheet name="Action Log" sheetId="7" r:id="rId5"/>
    <sheet name="Translation" sheetId="10" r:id="rId6"/>
    <sheet name="Drop down list" sheetId="9" r:id="rId7"/>
  </sheets>
  <definedNames>
    <definedName name="_xlnm._FilterDatabase" localSheetId="2" hidden="1">'Data Items'!$A$12:$N$130</definedName>
    <definedName name="_xlnm._FilterDatabase" localSheetId="5" hidden="1">Translation!$A$5:$J$949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7" l="1"/>
  <c r="B6" i="7"/>
  <c r="B7" i="7"/>
  <c r="B8" i="7" s="1"/>
  <c r="B9" i="7" s="1"/>
  <c r="B10" i="7" s="1"/>
  <c r="B11" i="7" s="1"/>
  <c r="B12" i="7" s="1"/>
  <c r="B13" i="7" s="1"/>
  <c r="B14" i="7" s="1"/>
  <c r="B15" i="7" s="1"/>
  <c r="B16" i="7" s="1"/>
  <c r="B4" i="7"/>
  <c r="F360" i="10" l="1"/>
  <c r="F833" i="10" l="1"/>
  <c r="G949" i="10"/>
  <c r="F949" i="10"/>
  <c r="C949" i="10"/>
  <c r="F948" i="10"/>
  <c r="G947" i="10"/>
  <c r="F947" i="10"/>
  <c r="C947" i="10"/>
  <c r="G946" i="10"/>
  <c r="F946" i="10"/>
  <c r="C946" i="10"/>
  <c r="F945" i="10"/>
  <c r="G944" i="10"/>
  <c r="F944" i="10"/>
  <c r="C944" i="10"/>
  <c r="G943" i="10"/>
  <c r="F943" i="10"/>
  <c r="C943" i="10"/>
  <c r="G942" i="10"/>
  <c r="F942" i="10"/>
  <c r="C942" i="10"/>
  <c r="G941" i="10"/>
  <c r="F941" i="10"/>
  <c r="C941" i="10"/>
  <c r="G940" i="10"/>
  <c r="F940" i="10"/>
  <c r="C940" i="10"/>
  <c r="G939" i="10"/>
  <c r="F939" i="10"/>
  <c r="C939" i="10"/>
  <c r="G938" i="10"/>
  <c r="F938" i="10"/>
  <c r="C938" i="10"/>
  <c r="G937" i="10"/>
  <c r="F937" i="10"/>
  <c r="C937" i="10"/>
  <c r="G936" i="10"/>
  <c r="F936" i="10"/>
  <c r="C936" i="10"/>
  <c r="G935" i="10"/>
  <c r="F935" i="10"/>
  <c r="C935" i="10"/>
  <c r="G934" i="10"/>
  <c r="F934" i="10"/>
  <c r="C934" i="10"/>
  <c r="F933" i="10"/>
  <c r="G932" i="10"/>
  <c r="F932" i="10"/>
  <c r="C932" i="10"/>
  <c r="G931" i="10"/>
  <c r="F931" i="10"/>
  <c r="C931" i="10"/>
  <c r="G930" i="10"/>
  <c r="F930" i="10"/>
  <c r="C930" i="10"/>
  <c r="G929" i="10"/>
  <c r="F929" i="10"/>
  <c r="C929" i="10"/>
  <c r="G928" i="10"/>
  <c r="F928" i="10"/>
  <c r="C928" i="10"/>
  <c r="G927" i="10"/>
  <c r="F927" i="10"/>
  <c r="C927" i="10"/>
  <c r="G926" i="10"/>
  <c r="F926" i="10"/>
  <c r="C926" i="10"/>
  <c r="G925" i="10"/>
  <c r="F925" i="10"/>
  <c r="C925" i="10"/>
  <c r="G924" i="10"/>
  <c r="F924" i="10"/>
  <c r="C924" i="10"/>
  <c r="G923" i="10"/>
  <c r="F923" i="10"/>
  <c r="C923" i="10"/>
  <c r="G922" i="10"/>
  <c r="F922" i="10"/>
  <c r="C922" i="10"/>
  <c r="G921" i="10"/>
  <c r="F921" i="10"/>
  <c r="C921" i="10"/>
  <c r="G920" i="10"/>
  <c r="F920" i="10"/>
  <c r="C920" i="10"/>
  <c r="G919" i="10"/>
  <c r="F919" i="10"/>
  <c r="C919" i="10"/>
  <c r="G918" i="10"/>
  <c r="F918" i="10"/>
  <c r="C918" i="10"/>
  <c r="G917" i="10"/>
  <c r="F917" i="10"/>
  <c r="C917" i="10"/>
  <c r="G916" i="10"/>
  <c r="F916" i="10"/>
  <c r="C916" i="10"/>
  <c r="G915" i="10"/>
  <c r="F915" i="10"/>
  <c r="C915" i="10"/>
  <c r="G914" i="10"/>
  <c r="F914" i="10"/>
  <c r="C914" i="10"/>
  <c r="F913" i="10"/>
  <c r="G912" i="10"/>
  <c r="F912" i="10"/>
  <c r="C912" i="10"/>
  <c r="G911" i="10"/>
  <c r="F911" i="10"/>
  <c r="C911" i="10"/>
  <c r="G910" i="10"/>
  <c r="F910" i="10"/>
  <c r="C910" i="10"/>
  <c r="G909" i="10"/>
  <c r="F909" i="10"/>
  <c r="C909" i="10"/>
  <c r="G908" i="10"/>
  <c r="F908" i="10"/>
  <c r="C908" i="10"/>
  <c r="F907" i="10"/>
  <c r="G906" i="10"/>
  <c r="F906" i="10"/>
  <c r="C906" i="10"/>
  <c r="G905" i="10"/>
  <c r="F905" i="10"/>
  <c r="C905" i="10"/>
  <c r="G904" i="10"/>
  <c r="F904" i="10"/>
  <c r="C904" i="10"/>
  <c r="G903" i="10"/>
  <c r="F903" i="10"/>
  <c r="C903" i="10"/>
  <c r="G902" i="10"/>
  <c r="F902" i="10"/>
  <c r="C902" i="10"/>
  <c r="G901" i="10"/>
  <c r="F901" i="10"/>
  <c r="C901" i="10"/>
  <c r="F900" i="10"/>
  <c r="G899" i="10"/>
  <c r="F899" i="10"/>
  <c r="C899" i="10"/>
  <c r="G898" i="10"/>
  <c r="F898" i="10"/>
  <c r="C898" i="10"/>
  <c r="G897" i="10"/>
  <c r="F897" i="10"/>
  <c r="C897" i="10"/>
  <c r="G896" i="10"/>
  <c r="F896" i="10"/>
  <c r="C896" i="10"/>
  <c r="G895" i="10"/>
  <c r="F895" i="10"/>
  <c r="C895" i="10"/>
  <c r="G894" i="10"/>
  <c r="F894" i="10"/>
  <c r="C894" i="10"/>
  <c r="G893" i="10"/>
  <c r="F893" i="10"/>
  <c r="C893" i="10"/>
  <c r="G892" i="10"/>
  <c r="F892" i="10"/>
  <c r="C892" i="10"/>
  <c r="G891" i="10"/>
  <c r="F891" i="10"/>
  <c r="C891" i="10"/>
  <c r="F890" i="10"/>
  <c r="G889" i="10"/>
  <c r="F889" i="10"/>
  <c r="C889" i="10"/>
  <c r="G888" i="10"/>
  <c r="F888" i="10"/>
  <c r="C888" i="10"/>
  <c r="G887" i="10"/>
  <c r="F887" i="10"/>
  <c r="C887" i="10"/>
  <c r="G886" i="10"/>
  <c r="F886" i="10"/>
  <c r="C886" i="10"/>
  <c r="G885" i="10"/>
  <c r="F885" i="10"/>
  <c r="C885" i="10"/>
  <c r="G884" i="10"/>
  <c r="F884" i="10"/>
  <c r="C884" i="10"/>
  <c r="G883" i="10"/>
  <c r="F883" i="10"/>
  <c r="C883" i="10"/>
  <c r="G882" i="10"/>
  <c r="F882" i="10"/>
  <c r="C882" i="10"/>
  <c r="G881" i="10"/>
  <c r="F881" i="10"/>
  <c r="C881" i="10"/>
  <c r="G880" i="10"/>
  <c r="F880" i="10"/>
  <c r="C880" i="10"/>
  <c r="F879" i="10"/>
  <c r="G878" i="10"/>
  <c r="F878" i="10"/>
  <c r="C878" i="10"/>
  <c r="G877" i="10"/>
  <c r="F877" i="10"/>
  <c r="C877" i="10"/>
  <c r="G876" i="10"/>
  <c r="F876" i="10"/>
  <c r="C876" i="10"/>
  <c r="G875" i="10"/>
  <c r="F875" i="10"/>
  <c r="C875" i="10"/>
  <c r="G874" i="10"/>
  <c r="F874" i="10"/>
  <c r="C874" i="10"/>
  <c r="G873" i="10"/>
  <c r="F873" i="10"/>
  <c r="C873" i="10"/>
  <c r="G872" i="10"/>
  <c r="F872" i="10"/>
  <c r="C872" i="10"/>
  <c r="G871" i="10"/>
  <c r="F871" i="10"/>
  <c r="C871" i="10"/>
  <c r="G870" i="10"/>
  <c r="F870" i="10"/>
  <c r="C870" i="10"/>
  <c r="G869" i="10"/>
  <c r="F869" i="10"/>
  <c r="C869" i="10"/>
  <c r="F868" i="10"/>
  <c r="G867" i="10"/>
  <c r="F867" i="10"/>
  <c r="C867" i="10"/>
  <c r="G866" i="10"/>
  <c r="F866" i="10"/>
  <c r="C866" i="10"/>
  <c r="G865" i="10"/>
  <c r="F865" i="10"/>
  <c r="C865" i="10"/>
  <c r="G864" i="10"/>
  <c r="F864" i="10"/>
  <c r="C864" i="10"/>
  <c r="G863" i="10"/>
  <c r="F863" i="10"/>
  <c r="C863" i="10"/>
  <c r="G862" i="10"/>
  <c r="F862" i="10"/>
  <c r="C862" i="10"/>
  <c r="G861" i="10"/>
  <c r="F861" i="10"/>
  <c r="C861" i="10"/>
  <c r="G860" i="10"/>
  <c r="F860" i="10"/>
  <c r="C860" i="10"/>
  <c r="G859" i="10"/>
  <c r="F859" i="10"/>
  <c r="C859" i="10"/>
  <c r="G858" i="10"/>
  <c r="F858" i="10"/>
  <c r="C858" i="10"/>
  <c r="G857" i="10"/>
  <c r="F857" i="10"/>
  <c r="C857" i="10"/>
  <c r="F856" i="10"/>
  <c r="G855" i="10"/>
  <c r="F855" i="10"/>
  <c r="C855" i="10"/>
  <c r="G854" i="10"/>
  <c r="F854" i="10"/>
  <c r="C854" i="10"/>
  <c r="G853" i="10"/>
  <c r="F853" i="10"/>
  <c r="C853" i="10"/>
  <c r="G852" i="10"/>
  <c r="F852" i="10"/>
  <c r="C852" i="10"/>
  <c r="G851" i="10"/>
  <c r="F851" i="10"/>
  <c r="C851" i="10"/>
  <c r="G850" i="10"/>
  <c r="F850" i="10"/>
  <c r="C850" i="10"/>
  <c r="G849" i="10"/>
  <c r="F849" i="10"/>
  <c r="C849" i="10"/>
  <c r="G848" i="10"/>
  <c r="F848" i="10"/>
  <c r="C848" i="10"/>
  <c r="G847" i="10"/>
  <c r="F847" i="10"/>
  <c r="C847" i="10"/>
  <c r="G846" i="10"/>
  <c r="F846" i="10"/>
  <c r="C846" i="10"/>
  <c r="G845" i="10"/>
  <c r="F845" i="10"/>
  <c r="C845" i="10"/>
  <c r="G844" i="10"/>
  <c r="F844" i="10"/>
  <c r="C844" i="10"/>
  <c r="G843" i="10"/>
  <c r="F843" i="10"/>
  <c r="C843" i="10"/>
  <c r="G842" i="10"/>
  <c r="F842" i="10"/>
  <c r="C842" i="10"/>
  <c r="G841" i="10"/>
  <c r="F841" i="10"/>
  <c r="C841" i="10"/>
  <c r="F840" i="10"/>
  <c r="G839" i="10"/>
  <c r="F839" i="10"/>
  <c r="C839" i="10"/>
  <c r="G838" i="10"/>
  <c r="F838" i="10"/>
  <c r="C838" i="10"/>
  <c r="G837" i="10"/>
  <c r="F837" i="10"/>
  <c r="C837" i="10"/>
  <c r="G836" i="10"/>
  <c r="F836" i="10"/>
  <c r="C836" i="10"/>
  <c r="G835" i="10"/>
  <c r="F835" i="10"/>
  <c r="C835" i="10"/>
  <c r="G834" i="10"/>
  <c r="F834" i="10"/>
  <c r="C834" i="10"/>
  <c r="G833" i="10"/>
  <c r="C833" i="10"/>
  <c r="C809" i="10" l="1"/>
  <c r="C691" i="10"/>
  <c r="C573" i="10"/>
  <c r="C455" i="10"/>
  <c r="C337" i="10"/>
  <c r="C219" i="10"/>
  <c r="C220" i="10"/>
  <c r="C101" i="10"/>
  <c r="B108" i="3"/>
  <c r="B130" i="3" l="1"/>
  <c r="B129" i="3"/>
  <c r="B128" i="3"/>
  <c r="B127" i="3"/>
  <c r="B126" i="3"/>
  <c r="B125" i="3"/>
  <c r="B124" i="3"/>
  <c r="B123" i="3"/>
  <c r="B122" i="3"/>
  <c r="B121" i="3"/>
  <c r="B120" i="3"/>
  <c r="B119" i="3"/>
  <c r="B118" i="3"/>
  <c r="B117" i="3"/>
  <c r="B116" i="3"/>
  <c r="B115" i="3"/>
  <c r="B114" i="3"/>
  <c r="B113" i="3"/>
  <c r="B112" i="3"/>
  <c r="B111" i="3"/>
  <c r="B110" i="3"/>
  <c r="B109" i="3"/>
  <c r="B107" i="3"/>
  <c r="B106" i="3"/>
  <c r="B105" i="3"/>
  <c r="B104" i="3"/>
  <c r="B103" i="3"/>
  <c r="B102" i="3"/>
  <c r="B101" i="3"/>
  <c r="B100" i="3"/>
  <c r="B99" i="3"/>
  <c r="B98" i="3"/>
  <c r="B97" i="3"/>
  <c r="B96" i="3"/>
  <c r="B95" i="3"/>
  <c r="B94" i="3"/>
  <c r="B93" i="3"/>
  <c r="B92" i="3"/>
  <c r="B91" i="3"/>
  <c r="B90" i="3"/>
  <c r="B89" i="3"/>
  <c r="B88" i="3"/>
  <c r="B87" i="3"/>
  <c r="B86" i="3"/>
  <c r="B85" i="3"/>
  <c r="B84" i="3"/>
  <c r="B83" i="3"/>
  <c r="B82" i="3"/>
  <c r="B81" i="3"/>
  <c r="B80" i="3"/>
  <c r="B79" i="3"/>
  <c r="B78" i="3"/>
  <c r="B77" i="3"/>
  <c r="B76" i="3"/>
  <c r="B75" i="3"/>
  <c r="B74" i="3"/>
  <c r="B73" i="3"/>
  <c r="B72" i="3"/>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C831" i="10"/>
  <c r="C829" i="10"/>
  <c r="C828" i="10"/>
  <c r="C826" i="10"/>
  <c r="C825" i="10"/>
  <c r="C824" i="10"/>
  <c r="C823" i="10"/>
  <c r="C822" i="10"/>
  <c r="C821" i="10"/>
  <c r="C820" i="10"/>
  <c r="C819" i="10"/>
  <c r="C818" i="10"/>
  <c r="C817" i="10"/>
  <c r="C816" i="10"/>
  <c r="C814" i="10"/>
  <c r="C813" i="10"/>
  <c r="C812" i="10"/>
  <c r="C811" i="10"/>
  <c r="C810" i="10"/>
  <c r="C808" i="10"/>
  <c r="C807" i="10"/>
  <c r="C806" i="10"/>
  <c r="C805" i="10"/>
  <c r="C804" i="10"/>
  <c r="C803" i="10"/>
  <c r="C802" i="10"/>
  <c r="C801" i="10"/>
  <c r="C800" i="10"/>
  <c r="C799" i="10"/>
  <c r="C798" i="10"/>
  <c r="C797" i="10"/>
  <c r="C796" i="10"/>
  <c r="C794" i="10"/>
  <c r="C793" i="10"/>
  <c r="C792" i="10"/>
  <c r="C791" i="10"/>
  <c r="C790" i="10"/>
  <c r="C788" i="10"/>
  <c r="C787" i="10"/>
  <c r="C786" i="10"/>
  <c r="C785" i="10"/>
  <c r="C784" i="10"/>
  <c r="C783" i="10"/>
  <c r="C781" i="10"/>
  <c r="C780" i="10"/>
  <c r="C779" i="10"/>
  <c r="C778" i="10"/>
  <c r="C777" i="10"/>
  <c r="C776" i="10"/>
  <c r="C775" i="10"/>
  <c r="C774" i="10"/>
  <c r="C773" i="10"/>
  <c r="C771" i="10"/>
  <c r="C770" i="10"/>
  <c r="C769" i="10"/>
  <c r="C768" i="10"/>
  <c r="C767" i="10"/>
  <c r="C766" i="10"/>
  <c r="C765" i="10"/>
  <c r="C764" i="10"/>
  <c r="C763" i="10"/>
  <c r="C762" i="10"/>
  <c r="C760" i="10"/>
  <c r="C759" i="10"/>
  <c r="C758" i="10"/>
  <c r="C757" i="10"/>
  <c r="C756" i="10"/>
  <c r="C755" i="10"/>
  <c r="C754" i="10"/>
  <c r="C753" i="10"/>
  <c r="C752" i="10"/>
  <c r="C751" i="10"/>
  <c r="C749" i="10"/>
  <c r="C748" i="10"/>
  <c r="C747" i="10"/>
  <c r="C746" i="10"/>
  <c r="C745" i="10"/>
  <c r="C744" i="10"/>
  <c r="C743" i="10"/>
  <c r="C742" i="10"/>
  <c r="C741" i="10"/>
  <c r="C740" i="10"/>
  <c r="C739" i="10"/>
  <c r="C737" i="10"/>
  <c r="C736" i="10"/>
  <c r="C735" i="10"/>
  <c r="C734" i="10"/>
  <c r="C733" i="10"/>
  <c r="C732" i="10"/>
  <c r="C731" i="10"/>
  <c r="C730" i="10"/>
  <c r="C729" i="10"/>
  <c r="C728" i="10"/>
  <c r="C727" i="10"/>
  <c r="C726" i="10"/>
  <c r="C725" i="10"/>
  <c r="C724" i="10"/>
  <c r="C723" i="10"/>
  <c r="C721" i="10"/>
  <c r="C720" i="10"/>
  <c r="C719" i="10"/>
  <c r="C718" i="10"/>
  <c r="C717" i="10"/>
  <c r="C716" i="10"/>
  <c r="C715" i="10"/>
  <c r="C713" i="10"/>
  <c r="C711" i="10"/>
  <c r="C710" i="10"/>
  <c r="C708" i="10"/>
  <c r="C707" i="10"/>
  <c r="C706" i="10"/>
  <c r="C705" i="10"/>
  <c r="C704" i="10"/>
  <c r="C703" i="10"/>
  <c r="C702" i="10"/>
  <c r="C701" i="10"/>
  <c r="C700" i="10"/>
  <c r="C699" i="10"/>
  <c r="C698" i="10"/>
  <c r="C696" i="10"/>
  <c r="C695" i="10"/>
  <c r="C694" i="10"/>
  <c r="C693" i="10"/>
  <c r="C692" i="10"/>
  <c r="C690" i="10"/>
  <c r="C689" i="10"/>
  <c r="C688" i="10"/>
  <c r="C687" i="10"/>
  <c r="C686" i="10"/>
  <c r="C685" i="10"/>
  <c r="C684" i="10"/>
  <c r="C683" i="10"/>
  <c r="C682" i="10"/>
  <c r="C681" i="10"/>
  <c r="C680" i="10"/>
  <c r="C679" i="10"/>
  <c r="C678" i="10"/>
  <c r="C676" i="10"/>
  <c r="C675" i="10"/>
  <c r="C674" i="10"/>
  <c r="C673" i="10"/>
  <c r="C672" i="10"/>
  <c r="C670" i="10"/>
  <c r="C669" i="10"/>
  <c r="C668" i="10"/>
  <c r="C667" i="10"/>
  <c r="C666" i="10"/>
  <c r="C665" i="10"/>
  <c r="C663" i="10"/>
  <c r="C662" i="10"/>
  <c r="C661" i="10"/>
  <c r="C660" i="10"/>
  <c r="C659" i="10"/>
  <c r="C658" i="10"/>
  <c r="C657" i="10"/>
  <c r="C656" i="10"/>
  <c r="C655" i="10"/>
  <c r="C653" i="10"/>
  <c r="C652" i="10"/>
  <c r="C651" i="10"/>
  <c r="C650" i="10"/>
  <c r="C649" i="10"/>
  <c r="C648" i="10"/>
  <c r="C647" i="10"/>
  <c r="C646" i="10"/>
  <c r="C645" i="10"/>
  <c r="C644" i="10"/>
  <c r="C642" i="10"/>
  <c r="C641" i="10"/>
  <c r="C640" i="10"/>
  <c r="C639" i="10"/>
  <c r="C638" i="10"/>
  <c r="C637" i="10"/>
  <c r="C636" i="10"/>
  <c r="C635" i="10"/>
  <c r="C634" i="10"/>
  <c r="C633" i="10"/>
  <c r="C631" i="10"/>
  <c r="C630" i="10"/>
  <c r="C629" i="10"/>
  <c r="C628" i="10"/>
  <c r="C627" i="10"/>
  <c r="C626" i="10"/>
  <c r="C625" i="10"/>
  <c r="C624" i="10"/>
  <c r="C623" i="10"/>
  <c r="C622" i="10"/>
  <c r="C621" i="10"/>
  <c r="C619" i="10"/>
  <c r="C618" i="10"/>
  <c r="C617" i="10"/>
  <c r="C616" i="10"/>
  <c r="C615" i="10"/>
  <c r="C614" i="10"/>
  <c r="C613" i="10"/>
  <c r="C612" i="10"/>
  <c r="C611" i="10"/>
  <c r="C610" i="10"/>
  <c r="C609" i="10"/>
  <c r="C608" i="10"/>
  <c r="C607" i="10"/>
  <c r="C606" i="10"/>
  <c r="C605" i="10"/>
  <c r="C603" i="10"/>
  <c r="C602" i="10"/>
  <c r="C601" i="10"/>
  <c r="C600" i="10"/>
  <c r="C599" i="10"/>
  <c r="C598" i="10"/>
  <c r="C597" i="10"/>
  <c r="C595" i="10"/>
  <c r="C593" i="10"/>
  <c r="C592" i="10"/>
  <c r="C590" i="10"/>
  <c r="C589" i="10"/>
  <c r="C588" i="10"/>
  <c r="C587" i="10"/>
  <c r="C586" i="10"/>
  <c r="C585" i="10"/>
  <c r="C584" i="10"/>
  <c r="C583" i="10"/>
  <c r="C582" i="10"/>
  <c r="C581" i="10"/>
  <c r="C580" i="10"/>
  <c r="C578" i="10"/>
  <c r="C577" i="10"/>
  <c r="C576" i="10"/>
  <c r="C575" i="10"/>
  <c r="C574" i="10"/>
  <c r="C572" i="10"/>
  <c r="C571" i="10"/>
  <c r="C570" i="10"/>
  <c r="C569" i="10"/>
  <c r="C568" i="10"/>
  <c r="C567" i="10"/>
  <c r="C566" i="10"/>
  <c r="C565" i="10"/>
  <c r="C564" i="10"/>
  <c r="C563" i="10"/>
  <c r="C562" i="10"/>
  <c r="C561" i="10"/>
  <c r="C560" i="10"/>
  <c r="C558" i="10"/>
  <c r="C557" i="10"/>
  <c r="C556" i="10"/>
  <c r="C555" i="10"/>
  <c r="C554" i="10"/>
  <c r="C552" i="10"/>
  <c r="C551" i="10"/>
  <c r="C550" i="10"/>
  <c r="C549" i="10"/>
  <c r="C548" i="10"/>
  <c r="C547" i="10"/>
  <c r="C545" i="10"/>
  <c r="C544" i="10"/>
  <c r="C543" i="10"/>
  <c r="C542" i="10"/>
  <c r="C541" i="10"/>
  <c r="C540" i="10"/>
  <c r="C539" i="10"/>
  <c r="C538" i="10"/>
  <c r="C537" i="10"/>
  <c r="C535" i="10"/>
  <c r="C534" i="10"/>
  <c r="C533" i="10"/>
  <c r="C532" i="10"/>
  <c r="C531" i="10"/>
  <c r="C530" i="10"/>
  <c r="C529" i="10"/>
  <c r="C528" i="10"/>
  <c r="C527" i="10"/>
  <c r="C526" i="10"/>
  <c r="C524" i="10"/>
  <c r="C523" i="10"/>
  <c r="C522" i="10"/>
  <c r="C521" i="10"/>
  <c r="C520" i="10"/>
  <c r="C519" i="10"/>
  <c r="C518" i="10"/>
  <c r="C517" i="10"/>
  <c r="C516" i="10"/>
  <c r="C515" i="10"/>
  <c r="C513" i="10"/>
  <c r="C512" i="10"/>
  <c r="C511" i="10"/>
  <c r="C510" i="10"/>
  <c r="C509" i="10"/>
  <c r="C508" i="10"/>
  <c r="C507" i="10"/>
  <c r="C506" i="10"/>
  <c r="C505" i="10"/>
  <c r="C504" i="10"/>
  <c r="C503" i="10"/>
  <c r="C501" i="10"/>
  <c r="C500" i="10"/>
  <c r="C499" i="10"/>
  <c r="C498" i="10"/>
  <c r="C497" i="10"/>
  <c r="C496" i="10"/>
  <c r="C495" i="10"/>
  <c r="C494" i="10"/>
  <c r="C493" i="10"/>
  <c r="C492" i="10"/>
  <c r="C491" i="10"/>
  <c r="C490" i="10"/>
  <c r="C489" i="10"/>
  <c r="C488" i="10"/>
  <c r="C487" i="10"/>
  <c r="C485" i="10"/>
  <c r="C484" i="10"/>
  <c r="C483" i="10"/>
  <c r="C482" i="10"/>
  <c r="C481" i="10"/>
  <c r="C480" i="10"/>
  <c r="C479" i="10"/>
  <c r="C477" i="10"/>
  <c r="C475" i="10"/>
  <c r="C474" i="10"/>
  <c r="C472" i="10"/>
  <c r="C471" i="10"/>
  <c r="C470" i="10"/>
  <c r="C469" i="10"/>
  <c r="C468" i="10"/>
  <c r="C467" i="10"/>
  <c r="C466" i="10"/>
  <c r="C465" i="10"/>
  <c r="C464" i="10"/>
  <c r="C463" i="10"/>
  <c r="C462" i="10"/>
  <c r="C460" i="10"/>
  <c r="C459" i="10"/>
  <c r="C458" i="10"/>
  <c r="C457" i="10"/>
  <c r="C456" i="10"/>
  <c r="C454" i="10"/>
  <c r="C453" i="10"/>
  <c r="C452" i="10"/>
  <c r="C451" i="10"/>
  <c r="C450" i="10"/>
  <c r="C449" i="10"/>
  <c r="C448" i="10"/>
  <c r="C447" i="10"/>
  <c r="C446" i="10"/>
  <c r="C445" i="10"/>
  <c r="C444" i="10"/>
  <c r="C443" i="10"/>
  <c r="C442" i="10"/>
  <c r="C440" i="10"/>
  <c r="C439" i="10"/>
  <c r="C438" i="10"/>
  <c r="C437" i="10"/>
  <c r="C436" i="10"/>
  <c r="C434" i="10"/>
  <c r="C433" i="10"/>
  <c r="C432" i="10"/>
  <c r="C431" i="10"/>
  <c r="C430" i="10"/>
  <c r="C429" i="10"/>
  <c r="C427" i="10"/>
  <c r="C426" i="10"/>
  <c r="C425" i="10"/>
  <c r="C424" i="10"/>
  <c r="C423" i="10"/>
  <c r="C422" i="10"/>
  <c r="C421" i="10"/>
  <c r="C420" i="10"/>
  <c r="C419" i="10"/>
  <c r="C417" i="10"/>
  <c r="C416" i="10"/>
  <c r="C415" i="10"/>
  <c r="C414" i="10"/>
  <c r="C413" i="10"/>
  <c r="C412" i="10"/>
  <c r="C411" i="10"/>
  <c r="C410" i="10"/>
  <c r="C409" i="10"/>
  <c r="C408" i="10"/>
  <c r="C406" i="10"/>
  <c r="C405" i="10"/>
  <c r="C404" i="10"/>
  <c r="C403" i="10"/>
  <c r="C402" i="10"/>
  <c r="C401" i="10"/>
  <c r="C400" i="10"/>
  <c r="C399" i="10"/>
  <c r="C398" i="10"/>
  <c r="C397" i="10"/>
  <c r="C395" i="10"/>
  <c r="C394" i="10"/>
  <c r="C393" i="10"/>
  <c r="C392" i="10"/>
  <c r="C391" i="10"/>
  <c r="C390" i="10"/>
  <c r="C389" i="10"/>
  <c r="C388" i="10"/>
  <c r="C387" i="10"/>
  <c r="C386" i="10"/>
  <c r="C385" i="10"/>
  <c r="C383" i="10"/>
  <c r="C382" i="10"/>
  <c r="C381" i="10"/>
  <c r="C380" i="10"/>
  <c r="C379" i="10"/>
  <c r="C378" i="10"/>
  <c r="C377" i="10"/>
  <c r="C376" i="10"/>
  <c r="C375" i="10"/>
  <c r="C374" i="10"/>
  <c r="C373" i="10"/>
  <c r="C372" i="10"/>
  <c r="C371" i="10"/>
  <c r="C370" i="10"/>
  <c r="C369" i="10"/>
  <c r="C367" i="10"/>
  <c r="C366" i="10"/>
  <c r="C365" i="10"/>
  <c r="C364" i="10"/>
  <c r="C363" i="10"/>
  <c r="C362" i="10"/>
  <c r="C361" i="10"/>
  <c r="C359" i="10"/>
  <c r="C357" i="10"/>
  <c r="C356" i="10"/>
  <c r="C354" i="10"/>
  <c r="C353" i="10"/>
  <c r="C352" i="10"/>
  <c r="C351" i="10"/>
  <c r="C350" i="10"/>
  <c r="C349" i="10"/>
  <c r="C348" i="10"/>
  <c r="C347" i="10"/>
  <c r="C346" i="10"/>
  <c r="C345" i="10"/>
  <c r="C344" i="10"/>
  <c r="C342" i="10"/>
  <c r="C341" i="10"/>
  <c r="C340" i="10"/>
  <c r="C339" i="10"/>
  <c r="C338" i="10"/>
  <c r="C336" i="10"/>
  <c r="C335" i="10"/>
  <c r="C334" i="10"/>
  <c r="C333" i="10"/>
  <c r="C332" i="10"/>
  <c r="C331" i="10"/>
  <c r="C330" i="10"/>
  <c r="C329" i="10"/>
  <c r="C328" i="10"/>
  <c r="C327" i="10"/>
  <c r="C326" i="10"/>
  <c r="C325" i="10"/>
  <c r="C324" i="10"/>
  <c r="C322" i="10"/>
  <c r="C321" i="10"/>
  <c r="C320" i="10"/>
  <c r="C319" i="10"/>
  <c r="C318" i="10"/>
  <c r="C316" i="10"/>
  <c r="C315" i="10"/>
  <c r="C314" i="10"/>
  <c r="C313" i="10"/>
  <c r="C312" i="10"/>
  <c r="C311" i="10"/>
  <c r="C309" i="10"/>
  <c r="C308" i="10"/>
  <c r="C307" i="10"/>
  <c r="C306" i="10"/>
  <c r="C305" i="10"/>
  <c r="C304" i="10"/>
  <c r="C303" i="10"/>
  <c r="C302" i="10"/>
  <c r="C301" i="10"/>
  <c r="C299" i="10"/>
  <c r="C298" i="10"/>
  <c r="C297" i="10"/>
  <c r="C296" i="10"/>
  <c r="C295" i="10"/>
  <c r="C294" i="10"/>
  <c r="C293" i="10"/>
  <c r="C292" i="10"/>
  <c r="C291" i="10"/>
  <c r="C290" i="10"/>
  <c r="C288" i="10"/>
  <c r="C287" i="10"/>
  <c r="C286" i="10"/>
  <c r="C285" i="10"/>
  <c r="C284" i="10"/>
  <c r="C283" i="10"/>
  <c r="C282" i="10"/>
  <c r="C281" i="10"/>
  <c r="C280" i="10"/>
  <c r="C279" i="10"/>
  <c r="C277" i="10"/>
  <c r="C276" i="10"/>
  <c r="C275" i="10"/>
  <c r="C274" i="10"/>
  <c r="C273" i="10"/>
  <c r="C272" i="10"/>
  <c r="C271" i="10"/>
  <c r="C270" i="10"/>
  <c r="C269" i="10"/>
  <c r="C268" i="10"/>
  <c r="C267" i="10"/>
  <c r="C265" i="10"/>
  <c r="C264" i="10"/>
  <c r="C263" i="10"/>
  <c r="C262" i="10"/>
  <c r="C261" i="10"/>
  <c r="C260" i="10"/>
  <c r="C259" i="10"/>
  <c r="C258" i="10"/>
  <c r="C257" i="10"/>
  <c r="C256" i="10"/>
  <c r="C255" i="10"/>
  <c r="C254" i="10"/>
  <c r="C253" i="10"/>
  <c r="C252" i="10"/>
  <c r="C251" i="10"/>
  <c r="C249" i="10"/>
  <c r="C248" i="10"/>
  <c r="C247" i="10"/>
  <c r="C246" i="10"/>
  <c r="C245" i="10"/>
  <c r="C244" i="10"/>
  <c r="C243" i="10"/>
  <c r="C241" i="10"/>
  <c r="C239" i="10"/>
  <c r="C238" i="10"/>
  <c r="C236" i="10"/>
  <c r="C235" i="10"/>
  <c r="C234" i="10"/>
  <c r="C233" i="10"/>
  <c r="C232" i="10"/>
  <c r="C231" i="10"/>
  <c r="C230" i="10"/>
  <c r="C229" i="10"/>
  <c r="C228" i="10"/>
  <c r="C227" i="10"/>
  <c r="C226" i="10"/>
  <c r="C224" i="10"/>
  <c r="C223" i="10"/>
  <c r="C222" i="10"/>
  <c r="C221" i="10"/>
  <c r="C218" i="10"/>
  <c r="C217" i="10"/>
  <c r="C216" i="10"/>
  <c r="C215" i="10"/>
  <c r="C214" i="10"/>
  <c r="C213" i="10"/>
  <c r="C212" i="10"/>
  <c r="C211" i="10"/>
  <c r="C210" i="10"/>
  <c r="C209" i="10"/>
  <c r="C208" i="10"/>
  <c r="C207" i="10"/>
  <c r="C206" i="10"/>
  <c r="C204" i="10"/>
  <c r="C203" i="10"/>
  <c r="C202" i="10"/>
  <c r="C201" i="10"/>
  <c r="C200" i="10"/>
  <c r="C198" i="10"/>
  <c r="C197" i="10"/>
  <c r="C196" i="10"/>
  <c r="C195" i="10"/>
  <c r="C194" i="10"/>
  <c r="C193" i="10"/>
  <c r="C191" i="10"/>
  <c r="C190" i="10"/>
  <c r="C189" i="10"/>
  <c r="C188" i="10"/>
  <c r="C187" i="10"/>
  <c r="C186" i="10"/>
  <c r="C185" i="10"/>
  <c r="C184" i="10"/>
  <c r="C183" i="10"/>
  <c r="C181" i="10"/>
  <c r="C180" i="10"/>
  <c r="C179" i="10"/>
  <c r="C178" i="10"/>
  <c r="C177" i="10"/>
  <c r="C176" i="10"/>
  <c r="C175" i="10"/>
  <c r="C174" i="10"/>
  <c r="C173" i="10"/>
  <c r="C172" i="10"/>
  <c r="C170" i="10"/>
  <c r="C169" i="10"/>
  <c r="C168" i="10"/>
  <c r="C167" i="10"/>
  <c r="C166" i="10"/>
  <c r="C165" i="10"/>
  <c r="C164" i="10"/>
  <c r="C163" i="10"/>
  <c r="C162" i="10"/>
  <c r="C161" i="10"/>
  <c r="C159" i="10"/>
  <c r="C158" i="10"/>
  <c r="C157" i="10"/>
  <c r="C156" i="10"/>
  <c r="C155" i="10"/>
  <c r="C154" i="10"/>
  <c r="C153" i="10"/>
  <c r="C152" i="10"/>
  <c r="C151" i="10"/>
  <c r="C150" i="10"/>
  <c r="C149" i="10"/>
  <c r="C147" i="10"/>
  <c r="C146" i="10"/>
  <c r="C145" i="10"/>
  <c r="C144" i="10"/>
  <c r="C143" i="10"/>
  <c r="C142" i="10"/>
  <c r="C141" i="10"/>
  <c r="C140" i="10"/>
  <c r="C139" i="10"/>
  <c r="C138" i="10"/>
  <c r="C137" i="10"/>
  <c r="C136" i="10"/>
  <c r="C135" i="10"/>
  <c r="C134" i="10"/>
  <c r="C133" i="10"/>
  <c r="C131" i="10"/>
  <c r="C130" i="10"/>
  <c r="C129" i="10"/>
  <c r="C128" i="10"/>
  <c r="C127" i="10"/>
  <c r="C126" i="10"/>
  <c r="C125" i="10"/>
  <c r="C123" i="10"/>
  <c r="C121" i="10"/>
  <c r="C120" i="10"/>
  <c r="C118" i="10"/>
  <c r="C117" i="10"/>
  <c r="C116" i="10"/>
  <c r="C115" i="10"/>
  <c r="C114" i="10"/>
  <c r="C113" i="10"/>
  <c r="C112" i="10"/>
  <c r="C111" i="10"/>
  <c r="C110" i="10"/>
  <c r="C109" i="10"/>
  <c r="C108" i="10"/>
  <c r="C106" i="10"/>
  <c r="C105" i="10"/>
  <c r="C104" i="10"/>
  <c r="C103" i="10"/>
  <c r="C102" i="10"/>
  <c r="C100" i="10"/>
  <c r="C99" i="10"/>
  <c r="C98" i="10"/>
  <c r="C97" i="10"/>
  <c r="C96" i="10"/>
  <c r="C95" i="10"/>
  <c r="C94" i="10"/>
  <c r="C93" i="10"/>
  <c r="C92" i="10"/>
  <c r="C91" i="10"/>
  <c r="C90" i="10"/>
  <c r="C89" i="10"/>
  <c r="C88" i="10"/>
  <c r="C86" i="10"/>
  <c r="C85" i="10"/>
  <c r="C84" i="10"/>
  <c r="C83" i="10"/>
  <c r="C82" i="10"/>
  <c r="C80" i="10"/>
  <c r="C79" i="10"/>
  <c r="C78" i="10"/>
  <c r="C77" i="10"/>
  <c r="C76" i="10"/>
  <c r="C75" i="10"/>
  <c r="C73" i="10"/>
  <c r="C72" i="10"/>
  <c r="C71" i="10"/>
  <c r="C70" i="10"/>
  <c r="C69" i="10"/>
  <c r="C68" i="10"/>
  <c r="C67" i="10"/>
  <c r="C66" i="10"/>
  <c r="C65" i="10"/>
  <c r="C63" i="10"/>
  <c r="C62" i="10"/>
  <c r="C61" i="10"/>
  <c r="C60" i="10"/>
  <c r="C59" i="10"/>
  <c r="C58" i="10"/>
  <c r="C57" i="10"/>
  <c r="C56" i="10"/>
  <c r="C55" i="10"/>
  <c r="C54" i="10"/>
  <c r="C52" i="10"/>
  <c r="C51" i="10"/>
  <c r="C50" i="10"/>
  <c r="C49" i="10"/>
  <c r="C48" i="10"/>
  <c r="C47" i="10"/>
  <c r="C46" i="10"/>
  <c r="C45" i="10"/>
  <c r="C44" i="10"/>
  <c r="C43" i="10"/>
  <c r="C41" i="10"/>
  <c r="C40" i="10"/>
  <c r="C39" i="10"/>
  <c r="C38" i="10"/>
  <c r="C37" i="10"/>
  <c r="C36" i="10"/>
  <c r="C35" i="10"/>
  <c r="C34" i="10"/>
  <c r="C33" i="10"/>
  <c r="C32" i="10"/>
  <c r="C31" i="10"/>
  <c r="C29" i="10"/>
  <c r="C28" i="10"/>
  <c r="C27" i="10"/>
  <c r="C26" i="10"/>
  <c r="C25" i="10"/>
  <c r="C24" i="10"/>
  <c r="C23" i="10"/>
  <c r="C22" i="10"/>
  <c r="C21" i="10"/>
  <c r="C20" i="10"/>
  <c r="C19" i="10"/>
  <c r="C18" i="10"/>
  <c r="C17" i="10"/>
  <c r="C16" i="10"/>
  <c r="C15" i="10"/>
  <c r="C13" i="10"/>
  <c r="C12" i="10"/>
  <c r="C11" i="10"/>
  <c r="C10" i="10"/>
  <c r="C9" i="10"/>
  <c r="C8" i="10"/>
  <c r="C7" i="10"/>
  <c r="F714" i="10"/>
  <c r="F478" i="10"/>
  <c r="D18" i="3" l="1"/>
  <c r="D26" i="3"/>
  <c r="D34" i="3"/>
  <c r="D42" i="3"/>
  <c r="D50" i="3"/>
  <c r="D58" i="3"/>
  <c r="D66" i="3"/>
  <c r="D74" i="3"/>
  <c r="D82" i="3"/>
  <c r="D90" i="3"/>
  <c r="D98" i="3"/>
  <c r="D106" i="3"/>
  <c r="D115" i="3"/>
  <c r="D123" i="3"/>
  <c r="H19" i="3"/>
  <c r="H27" i="3"/>
  <c r="H35" i="3"/>
  <c r="H43" i="3"/>
  <c r="H51" i="3"/>
  <c r="H59" i="3"/>
  <c r="H67" i="3"/>
  <c r="H75" i="3"/>
  <c r="H83" i="3"/>
  <c r="H91" i="3"/>
  <c r="H99" i="3"/>
  <c r="H107" i="3"/>
  <c r="H116" i="3"/>
  <c r="H124" i="3"/>
  <c r="H20" i="3"/>
  <c r="H28" i="3"/>
  <c r="H36" i="3"/>
  <c r="H29" i="3"/>
  <c r="H45" i="3"/>
  <c r="H53" i="3"/>
  <c r="H61" i="3"/>
  <c r="H69" i="3"/>
  <c r="H77" i="3"/>
  <c r="H85" i="3"/>
  <c r="H93" i="3"/>
  <c r="H101" i="3"/>
  <c r="H110" i="3"/>
  <c r="H118" i="3"/>
  <c r="G14" i="3"/>
  <c r="D22" i="3"/>
  <c r="D30" i="3"/>
  <c r="D38" i="3"/>
  <c r="D46" i="3"/>
  <c r="D54" i="3"/>
  <c r="D62" i="3"/>
  <c r="D70" i="3"/>
  <c r="D78" i="3"/>
  <c r="D86" i="3"/>
  <c r="D102" i="3"/>
  <c r="D111" i="3"/>
  <c r="D119" i="3"/>
  <c r="D127" i="3"/>
  <c r="H15" i="3"/>
  <c r="H23" i="3"/>
  <c r="H31" i="3"/>
  <c r="H39" i="3"/>
  <c r="H47" i="3"/>
  <c r="H55" i="3"/>
  <c r="H63" i="3"/>
  <c r="H79" i="3"/>
  <c r="H87" i="3"/>
  <c r="H95" i="3"/>
  <c r="H103" i="3"/>
  <c r="H112" i="3"/>
  <c r="H120" i="3"/>
  <c r="H128" i="3"/>
  <c r="H108" i="3"/>
  <c r="D108" i="3"/>
  <c r="H16" i="3"/>
  <c r="H24" i="3"/>
  <c r="H32" i="3"/>
  <c r="H17" i="3"/>
  <c r="H25" i="3"/>
  <c r="H33" i="3"/>
  <c r="H41" i="3"/>
  <c r="H57" i="3"/>
  <c r="H65" i="3"/>
  <c r="H73" i="3"/>
  <c r="H89" i="3"/>
  <c r="H97" i="3"/>
  <c r="H105" i="3"/>
  <c r="H122" i="3"/>
  <c r="H130" i="3"/>
  <c r="D99" i="3"/>
  <c r="H62" i="3"/>
  <c r="H14" i="3"/>
  <c r="H78" i="3"/>
  <c r="D31" i="3"/>
  <c r="H30" i="3"/>
  <c r="H98" i="3"/>
  <c r="D55" i="3"/>
  <c r="H46" i="3"/>
  <c r="H115" i="3"/>
  <c r="D23" i="3"/>
  <c r="D32" i="3"/>
  <c r="D67" i="3"/>
  <c r="D103" i="3"/>
  <c r="H18" i="3"/>
  <c r="H34" i="3"/>
  <c r="H50" i="3"/>
  <c r="H66" i="3"/>
  <c r="H82" i="3"/>
  <c r="H102" i="3"/>
  <c r="H119" i="3"/>
  <c r="D20" i="3"/>
  <c r="D15" i="3"/>
  <c r="D24" i="3"/>
  <c r="D36" i="3"/>
  <c r="D83" i="3"/>
  <c r="D116" i="3"/>
  <c r="H22" i="3"/>
  <c r="H38" i="3"/>
  <c r="H54" i="3"/>
  <c r="H70" i="3"/>
  <c r="H86" i="3"/>
  <c r="H106" i="3"/>
  <c r="H123" i="3"/>
  <c r="D16" i="3"/>
  <c r="D28" i="3"/>
  <c r="D39" i="3"/>
  <c r="D87" i="3"/>
  <c r="D120" i="3"/>
  <c r="H26" i="3"/>
  <c r="H42" i="3"/>
  <c r="H58" i="3"/>
  <c r="H74" i="3"/>
  <c r="H90" i="3"/>
  <c r="H111" i="3"/>
  <c r="H127" i="3"/>
  <c r="D43" i="3"/>
  <c r="D59" i="3"/>
  <c r="D75" i="3"/>
  <c r="D91" i="3"/>
  <c r="D107" i="3"/>
  <c r="D124" i="3"/>
  <c r="H40" i="3"/>
  <c r="D40" i="3"/>
  <c r="D44" i="3"/>
  <c r="H44" i="3"/>
  <c r="H48" i="3"/>
  <c r="D48" i="3"/>
  <c r="D52" i="3"/>
  <c r="H52" i="3"/>
  <c r="H56" i="3"/>
  <c r="D56" i="3"/>
  <c r="H64" i="3"/>
  <c r="D64" i="3"/>
  <c r="D68" i="3"/>
  <c r="H68" i="3"/>
  <c r="H72" i="3"/>
  <c r="D72" i="3"/>
  <c r="D76" i="3"/>
  <c r="H76" i="3"/>
  <c r="H80" i="3"/>
  <c r="D80" i="3"/>
  <c r="D84" i="3"/>
  <c r="H84" i="3"/>
  <c r="H92" i="3"/>
  <c r="D92" i="3"/>
  <c r="D96" i="3"/>
  <c r="H96" i="3"/>
  <c r="H100" i="3"/>
  <c r="D100" i="3"/>
  <c r="D104" i="3"/>
  <c r="H104" i="3"/>
  <c r="H109" i="3"/>
  <c r="D109" i="3"/>
  <c r="D113" i="3"/>
  <c r="H113" i="3"/>
  <c r="H117" i="3"/>
  <c r="D117" i="3"/>
  <c r="D121" i="3"/>
  <c r="H121" i="3"/>
  <c r="D125" i="3"/>
  <c r="H125" i="3"/>
  <c r="D19" i="3"/>
  <c r="D27" i="3"/>
  <c r="D35" i="3"/>
  <c r="D47" i="3"/>
  <c r="D63" i="3"/>
  <c r="D79" i="3"/>
  <c r="D95" i="3"/>
  <c r="D112" i="3"/>
  <c r="D128" i="3"/>
  <c r="D51" i="3"/>
  <c r="D17" i="3"/>
  <c r="D25" i="3"/>
  <c r="D29" i="3"/>
  <c r="D33" i="3"/>
  <c r="D41" i="3"/>
  <c r="D45" i="3"/>
  <c r="D53" i="3"/>
  <c r="D57" i="3"/>
  <c r="D61" i="3"/>
  <c r="D65" i="3"/>
  <c r="D69" i="3"/>
  <c r="D73" i="3"/>
  <c r="D77" i="3"/>
  <c r="D85" i="3"/>
  <c r="D89" i="3"/>
  <c r="D93" i="3"/>
  <c r="D97" i="3"/>
  <c r="D101" i="3"/>
  <c r="D105" i="3"/>
  <c r="D110" i="3"/>
  <c r="D118" i="3"/>
  <c r="D122" i="3"/>
  <c r="D130" i="3"/>
  <c r="D1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K112" authorId="0" shapeId="0" xr:uid="{00000000-0006-0000-0200-000001000000}">
      <text>
        <r>
          <rPr>
            <sz val="10"/>
            <color rgb="FF000000"/>
            <rFont val="Arial"/>
            <family val="2"/>
          </rPr>
          <t>KF: invalid entry
	-Anonymous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0" authorId="0" shapeId="0" xr:uid="{00000000-0006-0000-0300-000001000000}">
      <text>
        <r>
          <rPr>
            <sz val="10"/>
            <color rgb="FF000000"/>
            <rFont val="Arial"/>
            <family val="2"/>
          </rPr>
          <t>This was to be approved by legal. Did we had the approval?
	-Litshie</t>
        </r>
      </text>
    </comment>
  </commentList>
</comments>
</file>

<file path=xl/sharedStrings.xml><?xml version="1.0" encoding="utf-8"?>
<sst xmlns="http://schemas.openxmlformats.org/spreadsheetml/2006/main" count="5367" uniqueCount="2171">
  <si>
    <t xml:space="preserve">SAP Ariba Project Initiation Document (PID) </t>
  </si>
  <si>
    <t>Document Overview:</t>
  </si>
  <si>
    <t>The purpose of this document is to gather the information needed to understand the requirements of a SAP Ariba Buyer. Once all of this information is gathered, CloudTrade will work in tandem with the Buyer, SAP Ariba and their chosen test suppliers to set up and test the system for PDF Invoicing. This document (PID) must be completed in full and then approved by CloudTrade to move onto the build &amp; test phase of the project. CloudTrade will only deal with extraction and processing issues with documents, whilst Ariba are to provide guidance to both CloudTrade and the Buyer on Ariba specific rules and issues.</t>
  </si>
  <si>
    <t>Project Details:</t>
  </si>
  <si>
    <t>The information contained in this document is as follows:</t>
  </si>
  <si>
    <t>The Project Process is as follows:</t>
  </si>
  <si>
    <r>
      <rPr>
        <b/>
        <sz val="12"/>
        <color theme="1"/>
        <rFont val="Calibri"/>
        <family val="2"/>
      </rPr>
      <t>Overview</t>
    </r>
    <r>
      <rPr>
        <sz val="12"/>
        <color theme="1"/>
        <rFont val="Calibri"/>
        <family val="2"/>
      </rPr>
      <t xml:space="preserve"> - Overview of the entire project and processes.</t>
    </r>
  </si>
  <si>
    <t>Ariba creates new version of PID template in a google doc so that all parties can access the document. Please refrain from using an offline sheet. If this is not possible, Ariba to provide CloudTrade an XLS and CloudTrade will convert to a Google Document and publish the link.</t>
  </si>
  <si>
    <r>
      <rPr>
        <b/>
        <sz val="12"/>
        <color theme="1"/>
        <rFont val="Calibri"/>
        <family val="2"/>
      </rPr>
      <t xml:space="preserve">FAQs </t>
    </r>
    <r>
      <rPr>
        <sz val="12"/>
        <color theme="1"/>
        <rFont val="Calibri"/>
        <family val="2"/>
      </rPr>
      <t>- List of FAQs that might be useful for the Buyer when completing PID.</t>
    </r>
  </si>
  <si>
    <r>
      <rPr>
        <b/>
        <sz val="12"/>
        <color theme="1"/>
        <rFont val="Calibri"/>
        <family val="2"/>
      </rPr>
      <t>Data Items</t>
    </r>
    <r>
      <rPr>
        <sz val="12"/>
        <color theme="1"/>
        <rFont val="Calibri"/>
        <family val="2"/>
      </rPr>
      <t xml:space="preserve"> - Details of the information CloudTrade will extract from the documents and any validation or manipulation that needs to be performed. This is the most important part of the document and needs to match the Buyer's transaction rules exactly to prevent failures.</t>
    </r>
  </si>
  <si>
    <t>Ariba populates document with all available information.</t>
  </si>
  <si>
    <t>Ariba provides the PID to Buyer for review and completion of outstanding items.</t>
  </si>
  <si>
    <t>Buyer signs off on first draft of the PID.</t>
  </si>
  <si>
    <r>
      <t>Customisation Details</t>
    </r>
    <r>
      <rPr>
        <sz val="12"/>
        <color theme="1"/>
        <rFont val="Calibri"/>
        <family val="2"/>
      </rPr>
      <t xml:space="preserve"> - Details of all the common customisations CloudTrade can perform on the cXML to ensure that the documents are being processed according to the buyers requirements.</t>
    </r>
  </si>
  <si>
    <t>Ariba passes link to sap@cloudtrade.zendesk.com email for review along with any supporting information.</t>
  </si>
  <si>
    <t>CT will provide dedicated buyer specific Zendesk email for all further correspondence.</t>
  </si>
  <si>
    <t xml:space="preserve">CloudTrade Project Lead: </t>
  </si>
  <si>
    <t xml:space="preserve">CloudTrade Support Email: </t>
  </si>
  <si>
    <r>
      <rPr>
        <b/>
        <sz val="12"/>
        <color theme="1"/>
        <rFont val="Calibri"/>
        <family val="2"/>
      </rPr>
      <t>Test Suppliers</t>
    </r>
    <r>
      <rPr>
        <sz val="12"/>
        <color theme="1"/>
        <rFont val="Calibri"/>
        <family val="2"/>
      </rPr>
      <t xml:space="preserve"> - Details of the suppliers identified to be part of the project. This is required to test the system and CloudTrade recommends having 5-12 suppliers as part of this phase. Once this phase is complete the Buyer will contact and onboard the rest of their suppliers. </t>
    </r>
    <r>
      <rPr>
        <b/>
        <sz val="12"/>
        <color theme="1"/>
        <rFont val="Calibri"/>
        <family val="2"/>
      </rPr>
      <t>Buyer must only on-board suppliers transacting with more than 100 documents per annum.</t>
    </r>
  </si>
  <si>
    <t>CT will then review completed document and provide feedback on any missing items.</t>
  </si>
  <si>
    <t>Current Status:</t>
  </si>
  <si>
    <t>If any items are missing Ariba will work with Buyer to fully complete the document and update as needed notifying CT when complete.</t>
  </si>
  <si>
    <t>The PID has not been completed in full, CloudTrade cannot build the environment for the buyer to start testing until the PID is completed.</t>
  </si>
  <si>
    <t>CT will review again, if issues they will inform Ariba and repeat the cycle.</t>
  </si>
  <si>
    <r>
      <t xml:space="preserve">Supplier List </t>
    </r>
    <r>
      <rPr>
        <sz val="12"/>
        <color theme="1"/>
        <rFont val="Calibri"/>
        <family val="2"/>
      </rPr>
      <t>- SAP to create a smart sheet, to include supplier list for circulation</t>
    </r>
  </si>
  <si>
    <t>Once fully complete CT will build the bespoke environment and once complete will inform Ariba contact.</t>
  </si>
  <si>
    <t>RAG Status (Move to Build Phase):</t>
  </si>
  <si>
    <r>
      <rPr>
        <b/>
        <sz val="12"/>
        <color theme="1"/>
        <rFont val="Calibri"/>
        <family val="2"/>
      </rPr>
      <t xml:space="preserve">Action Log </t>
    </r>
    <r>
      <rPr>
        <sz val="12"/>
        <color theme="1"/>
        <rFont val="Calibri"/>
        <family val="2"/>
      </rPr>
      <t>- List of actions that need to be completed by CloudTrade, Buyer or Ariba in order to complete the steps in the project.</t>
    </r>
  </si>
  <si>
    <t>Ariba will work with the Buyer to engage with the test suppliers to go through the onboarding process. Ariba will customize the test plan for the buyer using a dummy supplier account and the buyer will send through test documents as part of testing the solution.</t>
  </si>
  <si>
    <t>The PID is completed in full and CloudTrade can build the environment for the Buyer to start testing.</t>
  </si>
  <si>
    <t>Once onboarded Ariba will work with the Buyer to send through test documents.</t>
  </si>
  <si>
    <t>The PID is completed in full but cannot build the environment for the buyer to start testing due to unforeseen reason e.g. Buyer has more questions or needs to update transaction rules before testing.</t>
  </si>
  <si>
    <t xml:space="preserve">Ariba and Buyer to confirm that documents are converted successfully in the test accounts. Then migrate to production accounts and confirm documents are working successfully. </t>
  </si>
  <si>
    <t>Where issues are identified the Buyer/Supplier will report these to their Ariba contact who will review if any changes need to be made within the buyers systems, where needed they will escalate to CT via the dedicated email address.</t>
  </si>
  <si>
    <t>It is expected that some changes will be identified through testing, where the necessary changes are numerous (over 10) or beyond the normal set up of the system CT reserve the right to inform the Ariba that will be an additional charge based on a T&amp;M basis to complete the work. Any such work will be agreed in advance.</t>
  </si>
  <si>
    <t>Once the testing phase has been completed then the project will move into BAU with the Buyer working through contacting their list of potential suppliers.</t>
  </si>
  <si>
    <t>CT will provide month usage data tracked against the original target list provided.</t>
  </si>
  <si>
    <t>Description</t>
  </si>
  <si>
    <t>Buyer Scenarios That Mean A PID Is Required</t>
  </si>
  <si>
    <t>Customisations</t>
  </si>
  <si>
    <t>See Customisations Detail Tab No 4 - if any of these items are required then a PID is required</t>
  </si>
  <si>
    <t>Data Items Tab</t>
  </si>
  <si>
    <t>If any data item in the data items tab needs to be changed e.g. Order Number or any other field that needs to always be mandatory, changed or added for a buyer then a PID is required.</t>
  </si>
  <si>
    <t>Question</t>
  </si>
  <si>
    <t>Answer</t>
  </si>
  <si>
    <t>Can CloudTrade differentiate between PO and Non-PO invoices?</t>
  </si>
  <si>
    <t>CloudTrade are able to differentiate and apply different rules on PO and Non-PO documents provided that there is a way that the PO status of a supplier can be detected. This is most commonly done via a lookup which is provided by the Buyer. There may be an additional charge for this service.</t>
  </si>
  <si>
    <t>Can CloudTrade map documents that is provided by the Buyer?</t>
  </si>
  <si>
    <t>CloudTrade cannot map documents outside the process, the supplier must upload documents to be on-boarded. Without this a successful end to end test cannot be performed as the document would be missing the ANID's and internal ID's required to confirm Buyer and Supplier relationship.</t>
  </si>
  <si>
    <t>Why have the documents not been on-boarded?</t>
  </si>
  <si>
    <t>There are various reasons why a document may not be onboarded. Regardless of whether a document has passed or failed on-boarding the supplier should always receive a notification in Ariba 
If the supplier does not receive a notification this may be due to one of two reasons:
1. CloudTrade failed to send the notification to Ariba. 
2. Ariba failed to process the notification from CloudTrade. 
In these events CloudTrade must be contacted and either CloudTrade will send the notification or for the latter Ariba Support will need to step in and solve the request on their end.
The turnaround time for on-boarding is 48 UK business hours. We receive a high number of on-boarding requests from Ariba and aim to work through them as fast as possible. If your on-boarding request is urgent please contact the help desk.</t>
  </si>
  <si>
    <t>Why have the documents not been processed?</t>
  </si>
  <si>
    <t>The system is designed for 100% accuracy. If a document passed all of the Buyers requirements then it will go through the system. If a document is missing any mandatory fields it will be routed to a manual queue for the team to review. Please note that our SLA for this is 48 UK business hours. If there is anything urgent then contact the help desk for more information.</t>
  </si>
  <si>
    <t>Why has my document failed conversion?</t>
  </si>
  <si>
    <t>There are two main stages in the data extraction process:
• CloudTrade receives document, extracts data and then passes onto the Ariba Network.
• Ariba Network either accepts or rejects documents based on the Buyers transaction rules.
In the event that CloudTrade successfully extracts all the data correctly but the conversion fails this indicates that the xml passed to Ariba failed to meet the Buyer’s transaction rules. In this case please contact Ariba support who will then be able to investigate the issue further.</t>
  </si>
  <si>
    <t>Which languages are supported?</t>
  </si>
  <si>
    <t xml:space="preserve">Currently CloudTrade supports English, French, German, Dutch, Italian, Swedish, Polish, Danish and any others that uses the Latin alphabet or European languages. Double byte characters are not currently supported. If a language is not listed here then send a ticket into the helpdesk and CloudTrade can run it through the system. </t>
  </si>
  <si>
    <t>Can CloudTrade validate invoices based on the Purchase Order?</t>
  </si>
  <si>
    <t>Please note that CloudTrade does not have any access to the Purchase Order, so bear in mind we cannot do any validations or comparison on data on the Invoice with data on the Purchase Order.</t>
  </si>
  <si>
    <t>How will the vendor know how to use the service correctly or if documents have been failed?</t>
  </si>
  <si>
    <t>There are various user manuals and guides containing instructions on how to correctly use PDF invoicing - Ariba will provide this to the Buyer who can then send to their suppliers. For transacting documents we will pass an error into Ariba which can be viewed by the Buyer, Supplier and Ariba. It is up to the Buyer to push their Suppliers into sending correct documents.</t>
  </si>
  <si>
    <t>Can CloudTrade inset Bill To/Sold To Company Codes?</t>
  </si>
  <si>
    <t xml:space="preserve">If Buyer requires Bill To/Sold To company codes a list containing the company code, name, addresses and VAT ID is required and the logic for determining the code.
</t>
  </si>
  <si>
    <t>Language</t>
  </si>
  <si>
    <t>English</t>
  </si>
  <si>
    <t>Choose language in drop down in C3</t>
  </si>
  <si>
    <t>Data Item Mandatory? (Column E)  Meaning of Terms</t>
  </si>
  <si>
    <t>Mandatory</t>
  </si>
  <si>
    <t>Conditional</t>
  </si>
  <si>
    <t>Not Mandatory</t>
  </si>
  <si>
    <t>Data item should always be mapped from the invoice. If the item is not automatically mapped, the document will be manually reviewed by our team. If the item is missing from the document, the data item will be marked with a 'FAIL' and then returned to Ariba. This will result into conversion failure. Buyer transaction rules to successfully convert the documents must match here therefore only mark a data item as mandatory if missing causes a failure in the system. Current mandatory data is required by Ariba and should not be turned off or will cause a failure in the system.</t>
  </si>
  <si>
    <r>
      <rPr>
        <sz val="10"/>
        <color rgb="FF000000"/>
        <rFont val="Calibri"/>
        <family val="2"/>
      </rPr>
      <t xml:space="preserve">A condition must be </t>
    </r>
    <r>
      <rPr>
        <b/>
        <sz val="10"/>
        <color rgb="FF000000"/>
        <rFont val="Calibri"/>
        <family val="2"/>
      </rPr>
      <t>met and detected</t>
    </r>
    <r>
      <rPr>
        <sz val="10"/>
        <color rgb="FF000000"/>
        <rFont val="Calibri"/>
        <family val="2"/>
      </rPr>
      <t xml:space="preserve"> by the system for the data item to be mandatory. E.g. If the document is from Europe then Buyer VAT Number is always required. Current conditional values are required by Ariba and should not be changed or will cause a failure in the system.</t>
    </r>
  </si>
  <si>
    <t>Data Item is not mandatory, if this data item is missing from c_xml, the document will not be rejected from Ariba. If this item is on the sample documents the data will be mapped by CloudTrade. Any item highlighted in red that is mandatory in the Buyer’s transaction rules then this data item should then be set as Mandatory. E.g. Order Number is not mandatory for the standard service but if it's required for the Buyer then it must be turned on.</t>
  </si>
  <si>
    <t>These are the standard and most common data items CloudTrade will extract and place into Ariba. Additional data items can be added from row 101.</t>
  </si>
  <si>
    <t>These are the corresponding fields in Ariba that we place data extracted from Column B into.</t>
  </si>
  <si>
    <t>These are the corresponding fields in Ariba that we place data extracted from Column A into.</t>
  </si>
  <si>
    <t>This indicates the likelihood of data item being present on document.  Y is common whilst N is uncommon. Only turn ones with N on as mandatory if you are absolutely sure that this data is required and without this the document will cause a failure in your system.</t>
  </si>
  <si>
    <t xml:space="preserve">Description of the data which is being extracted. </t>
  </si>
  <si>
    <t>See explanation at A3</t>
  </si>
  <si>
    <t>Criteria for Conditional Data Items</t>
  </si>
  <si>
    <t>List any validations required on this column -  e.g. dates have to be in a certain format, PO numbers have a specific format etc..</t>
  </si>
  <si>
    <t>ID of the field</t>
  </si>
  <si>
    <t>Primary Key</t>
  </si>
  <si>
    <t>Data Item Name</t>
  </si>
  <si>
    <r>
      <t xml:space="preserve">Data Item Name </t>
    </r>
    <r>
      <rPr>
        <b/>
        <sz val="10"/>
        <color theme="6" tint="0.39997558519241921"/>
        <rFont val="Arial"/>
        <family val="2"/>
      </rPr>
      <t>Translated 
as per language drop down</t>
    </r>
  </si>
  <si>
    <t>Data Item Name cXML</t>
  </si>
  <si>
    <t>Xpath</t>
  </si>
  <si>
    <r>
      <rPr>
        <b/>
        <sz val="10"/>
        <color theme="0"/>
        <rFont val="Calibri"/>
        <family val="2"/>
      </rPr>
      <t>Description</t>
    </r>
    <r>
      <rPr>
        <b/>
        <sz val="10"/>
        <color theme="6" tint="0.39997558519241921"/>
        <rFont val="Calibri"/>
        <family val="2"/>
      </rPr>
      <t xml:space="preserve"> Translated 
as per language drop down</t>
    </r>
  </si>
  <si>
    <t>Crosswalk</t>
  </si>
  <si>
    <t>Likelihood of data being on the document (Y/N)</t>
  </si>
  <si>
    <t>Data Item Mapping Logic</t>
  </si>
  <si>
    <t>Data Item Mandatory? *</t>
  </si>
  <si>
    <t>Condition for Data Item Being Mandatory</t>
  </si>
  <si>
    <t>Validation</t>
  </si>
  <si>
    <t>Summary</t>
  </si>
  <si>
    <t>Invoice Number</t>
  </si>
  <si>
    <t>invoiceID</t>
  </si>
  <si>
    <t>/cXML/Request/InvoiceDetailRequest/InvoiceDetailRequestHeader/@invoiceID</t>
  </si>
  <si>
    <t>Yes</t>
  </si>
  <si>
    <t>Map invoice number from Invoice</t>
  </si>
  <si>
    <t>Invoice Date</t>
  </si>
  <si>
    <t>invoiceDate</t>
  </si>
  <si>
    <t>/cXML/Request/InvoiceDetailRequest/InvoiceDetailRequestHeader/@invoiceDate</t>
  </si>
  <si>
    <t>@invoiceDate - Date and time Invoice was created.</t>
  </si>
  <si>
    <t>Map invoice date from invoice.</t>
  </si>
  <si>
    <t>Original Invoice Number</t>
  </si>
  <si>
    <t>/cXML/Request/InvoiceDetailRequest/InvoiceDetailRequestHeader/InvoiceIDInfo/@invoiceID</t>
  </si>
  <si>
    <t>@invoiceID - A supplier-generated identifier for the original Invoice. The ID of an invoice known to the supplier system.</t>
  </si>
  <si>
    <t>Yes - Mandatory for Credit Notes</t>
  </si>
  <si>
    <t>Map original invoice number from credit note.</t>
  </si>
  <si>
    <t>Document is a credit note.</t>
  </si>
  <si>
    <t>Original Invoice Date</t>
  </si>
  <si>
    <t>/cXML/Request/InvoiceDetailRequest/InvoiceDetailRequestHeader/InvoiceIDInfo/@invoiceDate</t>
  </si>
  <si>
    <t>@invoiceDate - Date and time the original Invoice was created.</t>
  </si>
  <si>
    <t>Map original invoice date from credit note.</t>
  </si>
  <si>
    <t>Delivery Note Number</t>
  </si>
  <si>
    <t>TBC</t>
  </si>
  <si>
    <t>/cXML/Request/InvoiceDetailRequest/InvoiceDetailRequestHeader/Extrinsic/@name</t>
  </si>
  <si>
    <t>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t>
  </si>
  <si>
    <t>No</t>
  </si>
  <si>
    <t>Map delivery note number from invoice.</t>
  </si>
  <si>
    <t>Purchase Order Number</t>
  </si>
  <si>
    <t>OrderID</t>
  </si>
  <si>
    <t>/cXML/Request/InvoiceDetailRequest/InvoiceDetailOrder/InvoiceDetailOrderInfo/OrderIDInfo/@orderID</t>
  </si>
  <si>
    <t>@orderID - The ID of a purchase order (purchase order number) known to the buying organization.</t>
  </si>
  <si>
    <t>Map purchase order number from invoice.</t>
  </si>
  <si>
    <t>Tax Point Date</t>
  </si>
  <si>
    <t>taxPointDate</t>
  </si>
  <si>
    <t>/cXML/Request/InvoiceDetailRequest/InvoiceDetailSummary/Tax/TaxDetail/@taxPointDate</t>
  </si>
  <si>
    <t>@taxPointDate - The date on which VAT becomes due.</t>
  </si>
  <si>
    <t>Date of Supply</t>
  </si>
  <si>
    <t>Map from invoice, if not present take Payment Due Date.</t>
  </si>
  <si>
    <t>Supplier Details</t>
  </si>
  <si>
    <t xml:space="preserve">From Address </t>
  </si>
  <si>
    <t>Supplier VAT Number</t>
  </si>
  <si>
    <t>supplierVatID</t>
  </si>
  <si>
    <t>/cXML/Request/InvoiceDetailRequest/InvoiceDetailRequestHeader/Extrinsic/@name='SupplierVatID'</t>
  </si>
  <si>
    <t>Yes - Current conditions are required by Ariba</t>
  </si>
  <si>
    <t>Map supplier's VAT number from invoice</t>
  </si>
  <si>
    <t>If supplier country code is not US, PH, BN, SG, TW, HK, MO, VN, TH</t>
  </si>
  <si>
    <t>Supplier Party</t>
  </si>
  <si>
    <t>From│Name</t>
  </si>
  <si>
    <t>/cXML/Request/InvoiceDetailRequest/InvoiceDetailRequestHeader/InvoicePartner/Contact/Name</t>
  </si>
  <si>
    <t>Name specifies the name of the company or organization associated with the role "from".</t>
  </si>
  <si>
    <t>Map supplier's name from invoice</t>
  </si>
  <si>
    <t>Supplier Contact</t>
  </si>
  <si>
    <t>From│Deliver To</t>
  </si>
  <si>
    <t>/cXML/Request/InvoiceDetailRequest/InvoiceDetailRequestHeader/InvoicePartner/Contact/PostalAddress/DeliverTo</t>
  </si>
  <si>
    <t>DeliverTo specifies the person or department.</t>
  </si>
  <si>
    <t>Map supplier contact from invoice</t>
  </si>
  <si>
    <t>Supplier Street</t>
  </si>
  <si>
    <t>From│Street</t>
  </si>
  <si>
    <t>/cXML/Request/InvoiceDetailRequest/InvoiceDetailRequestHeader/InvoicePartner/Contact/PostalAddress/Street</t>
  </si>
  <si>
    <t>Street specifies the street and the number, part of the address associated with the role "from". Up to four Street elements are allowed to accommodate multi-line addresses.</t>
  </si>
  <si>
    <t>Map supplier street from invoice.</t>
  </si>
  <si>
    <t>If supplier address line isn't mapped.</t>
  </si>
  <si>
    <t>Supplier Address Line</t>
  </si>
  <si>
    <t>Map supplier address line from invoice.</t>
  </si>
  <si>
    <t>If supplier street isn't mapped.</t>
  </si>
  <si>
    <t>Supplier City</t>
  </si>
  <si>
    <t>From│City</t>
  </si>
  <si>
    <t>/cXML/Request/InvoiceDetailRequest/InvoiceDetailRequestHeader/InvoicePartner/Contact/PostalAddress/City</t>
  </si>
  <si>
    <t>City specifies city or area, part of the address associated with the role "from".</t>
  </si>
  <si>
    <t>Map supplier city from invoice.</t>
  </si>
  <si>
    <t>Supplier State</t>
  </si>
  <si>
    <t>From│State</t>
  </si>
  <si>
    <t>/cXML/Request/InvoiceDetailRequest/InvoiceDetailRequestHeader/InvoicePartner/Contact/PostalAddress/State</t>
  </si>
  <si>
    <t>State element is a two-letter state, province, or territory code associated with the role "from".</t>
  </si>
  <si>
    <t>Map supplier state from invoice.</t>
  </si>
  <si>
    <t>Supplier Postcode</t>
  </si>
  <si>
    <t>From│PostalCode</t>
  </si>
  <si>
    <t>/cXML/Request/InvoiceDetailRequest/InvoiceDetailRequestHeader/InvoicePartner/Contact/PostalAddress/PostalCode</t>
  </si>
  <si>
    <t>PostalCode specifies the postal or zip code, part of the address associated with the role "from". Do not use a dash (-) in US extended zip codes.</t>
  </si>
  <si>
    <t>Map supplier postcode from invoice.</t>
  </si>
  <si>
    <t>Supplier Country Code</t>
  </si>
  <si>
    <t>From│iscoCountryCode</t>
  </si>
  <si>
    <t>/cXML/Request/InvoiceDetailRequest/InvoiceDetailRequestHeader/InvoicePartner/Contact/PostalAddress/Country/@isoCountryCode</t>
  </si>
  <si>
    <t>@isoCountryCode is the country code from the ISO 3166 standard. The content for Country is a
human-readable or printable name.</t>
  </si>
  <si>
    <t>Map supplier country code from invoice.</t>
  </si>
  <si>
    <t>Supplier Email</t>
  </si>
  <si>
    <t>From│Email</t>
  </si>
  <si>
    <t>/cXML/Request/InvoiceDetailRequest/InvoiceDetailRequestHeader/InvoicePartner/Contact/Email</t>
  </si>
  <si>
    <t>Email element is the email address of a person or a department associated with the role "from".</t>
  </si>
  <si>
    <t>Map supplier email from invoice.</t>
  </si>
  <si>
    <t>Supplier DDI</t>
  </si>
  <si>
    <t>From│Number</t>
  </si>
  <si>
    <t>/cXML/Request/InvoiceDetailRequest/InvoiceDetailRequestHeader/InvoicePartner/Contact/Phone/TelephoneNumber/Number</t>
  </si>
  <si>
    <t>TelephoneNumber element is the telephone number of the person or department associated with the role "from". For international dialing, the CountryCode contains the ITU dialing code for a country after any escape codes. The
ITU dialing code is the access code for a particular country.</t>
  </si>
  <si>
    <t>Map supplier phone number from invoice</t>
  </si>
  <si>
    <t>Supplier Legal Capital</t>
  </si>
  <si>
    <t>From│LegalCapital</t>
  </si>
  <si>
    <t>/cXML/Request/InvoiceDetailRequest/InvoiceDetailRequestHeader/InvoicePartner/Contact/Extrinsic/@name='LegalCapital'</t>
  </si>
  <si>
    <t>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@name='LegalCapital' specifies the amount of the supplier's company capital or share capital.</t>
  </si>
  <si>
    <t>No - But current condition is required for Ariba</t>
  </si>
  <si>
    <t>Map legal capital from invoice</t>
  </si>
  <si>
    <t>If supplier is registered in France.</t>
  </si>
  <si>
    <t>Supplier Legal Capital Currency</t>
  </si>
  <si>
    <t>From│currency</t>
  </si>
  <si>
    <t>/cXML/Request/InvoiceDetailRequest/InvoiceDetailRequestHeader/InvoicePartner/Contact/Extrinsic/Money/@currency</t>
  </si>
  <si>
    <t>Money specifies the monetary value and currency.
@currency a three-letter ISO 4217 currency code.</t>
  </si>
  <si>
    <t>Map legal capital currency from invoice</t>
  </si>
  <si>
    <t>Supplier Legal Status</t>
  </si>
  <si>
    <t>From│LegalStatus</t>
  </si>
  <si>
    <t>/cXML/Request/InvoiceDetailRequest/InvoiceDetailRequestHeader/InvoicePartner/Contact/Extrinsic/@name='LegalStatus'</t>
  </si>
  <si>
    <t>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@name='LegalStatus' specifies the type of the supplier's business entity or legal status (such as Inc., S.A., S.A.S, or LLC).</t>
  </si>
  <si>
    <t>Map legal status (Ltd, SAS etc.) from invoice</t>
  </si>
  <si>
    <t>If supplier is registered in France, Belgium or Sweden.</t>
  </si>
  <si>
    <t>Supplier Commercial Identifier</t>
  </si>
  <si>
    <t>supplierCommercialIdentifier</t>
  </si>
  <si>
    <t>/cXML/Request/InvoiceDetailRequest/InvoiceDetailRequestHeader/Extrinsic/@name='supplierCommercialIdentifier'</t>
  </si>
  <si>
    <t>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@name='supplierCommercialIdentifier' specifies the the business registration number.</t>
  </si>
  <si>
    <t>Map SIREN or SIRET from invoice</t>
  </si>
  <si>
    <t>Customer Details</t>
  </si>
  <si>
    <t>Sold To?</t>
  </si>
  <si>
    <t>Customer VAT Number</t>
  </si>
  <si>
    <t>buyerVatID</t>
  </si>
  <si>
    <t>/cXML/Request/InvoiceDetailRequest/InvoiceDetailRequestHeader/Extrinsic/@name='buyerVatID'</t>
  </si>
  <si>
    <t>Map buyer's VAT number from invoice</t>
  </si>
  <si>
    <t>Customer Party</t>
  </si>
  <si>
    <t>Sold To│Name</t>
  </si>
  <si>
    <t>Name specifies the name of the company or organization associated with the role "soldTo".</t>
  </si>
  <si>
    <t>Map customer party from invoice.</t>
  </si>
  <si>
    <t>Customer Contact</t>
  </si>
  <si>
    <t>Sold To│DeliverTo</t>
  </si>
  <si>
    <t>Map customer contact from invoice.</t>
  </si>
  <si>
    <t>Customer Street</t>
  </si>
  <si>
    <t>Sold To│Street</t>
  </si>
  <si>
    <t>Street specifies the street and the number, part of the address associated with the role "soldTo". Up to four Street elements are allowed to accommodate multi-line addresses.</t>
  </si>
  <si>
    <t>Map customer street from invoice.</t>
  </si>
  <si>
    <t>If buyer address line isn't mapped.</t>
  </si>
  <si>
    <t>Customer Address Line</t>
  </si>
  <si>
    <t>Map customer address line from invoice.</t>
  </si>
  <si>
    <t>If buyer street isn't mapped.</t>
  </si>
  <si>
    <t>Customer City</t>
  </si>
  <si>
    <t>Sold To│City</t>
  </si>
  <si>
    <t>City specifies city or area, part of the address associated with the role "soldTo".</t>
  </si>
  <si>
    <t>Map customer city from invoice.</t>
  </si>
  <si>
    <t>Customer State</t>
  </si>
  <si>
    <t>Sold To│State</t>
  </si>
  <si>
    <t>State element is a two-letter state, province, or territory code associated with the role "soldTo".</t>
  </si>
  <si>
    <t>Map customer state from invoice.</t>
  </si>
  <si>
    <t>Customer Postcode</t>
  </si>
  <si>
    <t>Sold To│PostalCode</t>
  </si>
  <si>
    <t>PostalCode specifies the postal or zip code, part of the address associated with the role "soldTo". Do not use a dash (-) in US extended zip codes.</t>
  </si>
  <si>
    <t>Map customer postcode from invoice.</t>
  </si>
  <si>
    <t>Customer Country Code</t>
  </si>
  <si>
    <t>Sold To│isoCountryCode</t>
  </si>
  <si>
    <t>Map customer country code from invoice.</t>
  </si>
  <si>
    <t>Customer Email</t>
  </si>
  <si>
    <t>Sold To│Email</t>
  </si>
  <si>
    <t>Email element is the email address of a person or a department associated with the role "soldTo".</t>
  </si>
  <si>
    <t>Map customer email from invoice.</t>
  </si>
  <si>
    <t>Customer DDI</t>
  </si>
  <si>
    <t>Sold To│Number</t>
  </si>
  <si>
    <t>TelephoneNumber element is the telephone number of the person or department associated with the role "soldTo". For international dialing, the CountryCode contains the ITU dialing code for a country after any escape codes. The
ITU dialing code is the access code for a particular country.</t>
  </si>
  <si>
    <t>Map customer ddi from invoice.</t>
  </si>
  <si>
    <t>Bill To Details</t>
  </si>
  <si>
    <t>Bill To Party</t>
  </si>
  <si>
    <t>Bill To │Name</t>
  </si>
  <si>
    <t>Name specifies the name of the company or organization associated with the role "billTo".</t>
  </si>
  <si>
    <t>Yes - Insert Buyer Details Inserted if Missing</t>
  </si>
  <si>
    <t>Map bill to party from invoice.</t>
  </si>
  <si>
    <t>Bill To Contact</t>
  </si>
  <si>
    <t>Bill To │DeliverTo</t>
  </si>
  <si>
    <t>Map bill to contact from invoice.</t>
  </si>
  <si>
    <t>Bill To Street</t>
  </si>
  <si>
    <t>Bill To │Street</t>
  </si>
  <si>
    <t>Street specifies the street and the number, part of the address associated with the role "billTo". Up to four Street elements are allowed to accommodate multi-line addresses.</t>
  </si>
  <si>
    <t>Map bill to street from invoice.</t>
  </si>
  <si>
    <t>Bill To Address Line</t>
  </si>
  <si>
    <t>Map bill to address line from invoice.</t>
  </si>
  <si>
    <t>Bill To City</t>
  </si>
  <si>
    <t>Bill To │City</t>
  </si>
  <si>
    <t>City specifies city or area, part of the address associated with the role "billTo".</t>
  </si>
  <si>
    <t>Map bill to city from invoice.</t>
  </si>
  <si>
    <t>Bill To State</t>
  </si>
  <si>
    <t>Bill To │State</t>
  </si>
  <si>
    <t>State element is a two-letter state, province, or territory code associated with the role "billTo".</t>
  </si>
  <si>
    <t>Map bill to state from invoice.</t>
  </si>
  <si>
    <t>Bill To Postcode</t>
  </si>
  <si>
    <t>Bill To │PostalCode</t>
  </si>
  <si>
    <t>PostalCode specifies the postal or zip code, part of the address associated with the role "billTo". Do not use a dash (-) in US extended zip codes.</t>
  </si>
  <si>
    <t>Map bill to postcode from invoice.</t>
  </si>
  <si>
    <t>Bill To Country Code</t>
  </si>
  <si>
    <t>Bill To │isoCountryCode</t>
  </si>
  <si>
    <t>Map bill to country code from invoice.</t>
  </si>
  <si>
    <t>Bill To Email</t>
  </si>
  <si>
    <t>Bill To │Email</t>
  </si>
  <si>
    <t>Email element is the email address of a person or a department associated with the role "billTo".</t>
  </si>
  <si>
    <t>No - Insert Buyer Details Inserted if Missing</t>
  </si>
  <si>
    <t>Map bill to email from invoice.</t>
  </si>
  <si>
    <t>Bill To DDI</t>
  </si>
  <si>
    <t>Bill To │Number</t>
  </si>
  <si>
    <t>TelephoneNumber element is the telephone number of the person or department associated with the role "billTo". For international dialing, the CountryCode contains the ITU dialing code for a country after any escape codes. The
ITU dialing code is the access code for a particular country.</t>
  </si>
  <si>
    <t>Map bill to ddi from invoice.</t>
  </si>
  <si>
    <t>Delivery To Details</t>
  </si>
  <si>
    <t>Ship To</t>
  </si>
  <si>
    <t>Delivery Party</t>
  </si>
  <si>
    <t>Ship To│Name</t>
  </si>
  <si>
    <t>/cXML/Request/InvoiceDetailRequest/InvoiceDetailRequestHeader/InvoiceDetailShipping/Contact/Name</t>
  </si>
  <si>
    <t>Name specifies the name of the company or organization associated with the role "shipTo".</t>
  </si>
  <si>
    <t>Map delivery party from invoice.</t>
  </si>
  <si>
    <t>Delivery Contact</t>
  </si>
  <si>
    <t>Ship To│DeliverTo</t>
  </si>
  <si>
    <t>/cXML/Request/InvoiceDetailRequest/InvoiceDetailRequestHeader/InvoiceDetailShipping/Contact/PostalAddress/DeliverTo</t>
  </si>
  <si>
    <t>DeliverTo specifies the person or department to deliver the goods to.</t>
  </si>
  <si>
    <t>Map delivery contact from invoice.</t>
  </si>
  <si>
    <t>Delivery Street</t>
  </si>
  <si>
    <t>Ship To│Street</t>
  </si>
  <si>
    <t>/cXML/Request/InvoiceDetailRequest/InvoiceDetailRequestHeader/InvoiceDetailShipping/Contact/PostalAddress/Street</t>
  </si>
  <si>
    <t>Street specifies the street and the number, part of the address associated with the role "shipTo". Up to four Street elements are allowed to accommodate multi-line addresses.</t>
  </si>
  <si>
    <t>Map delivery street from invoice.</t>
  </si>
  <si>
    <t>Delivery Address Line</t>
  </si>
  <si>
    <t>Map delivery address line from invoice.</t>
  </si>
  <si>
    <t>Delivery City</t>
  </si>
  <si>
    <t>Ship To│City</t>
  </si>
  <si>
    <t>/cXML/Request/InvoiceDetailRequest/InvoiceDetailRequestHeader/InvoiceDetailShipping/Contact/PostalAddress/City</t>
  </si>
  <si>
    <t>City specifies city or area, part of the address associated with the role "shipTo".</t>
  </si>
  <si>
    <t>Map delivery city from invoice.</t>
  </si>
  <si>
    <t>Delivery State</t>
  </si>
  <si>
    <t>Ship To│State</t>
  </si>
  <si>
    <t>/cXML/Request/InvoiceDetailRequest/InvoiceDetailRequestHeader/InvoiceDetailShipping/Contact/PostalAddress/State</t>
  </si>
  <si>
    <t>State element is a two-letter state, province, or territory code associated with the role "shipTo".</t>
  </si>
  <si>
    <t>Map delivery state from invoice.</t>
  </si>
  <si>
    <t>Delivery Postcode</t>
  </si>
  <si>
    <t>Ship To│PostalCode</t>
  </si>
  <si>
    <t>/cXML/Request/InvoiceDetailRequest/InvoiceDetailRequestHeader/InvoiceDetailShipping/Contact/PostalAddress/PostalCode</t>
  </si>
  <si>
    <t>PostalCode specifies the postal or zip code, part of the address associated with the role "shipTo". Do not use a dash (-) in US extended zip codes.</t>
  </si>
  <si>
    <t>Map delivery postcode from invoice.</t>
  </si>
  <si>
    <t>Delivery Country Code</t>
  </si>
  <si>
    <t>Ship To│isoCountryCode</t>
  </si>
  <si>
    <t>/cXML/Request/InvoiceDetailRequest/InvoiceDetailRequestHeader/InvoiceDetailShipping/Contact/PostalAddress/Country/@isoCountryCode</t>
  </si>
  <si>
    <t>Map delivery country code from invoice.</t>
  </si>
  <si>
    <t>Delivery Email</t>
  </si>
  <si>
    <t>Ship To│Email</t>
  </si>
  <si>
    <t>/cXML/Request/InvoiceDetailRequest/InvoiceDetailRequestHeader/InvoiceDetailShipping/Contact/Email</t>
  </si>
  <si>
    <t>Email element is the email address of a person or a department associated with the role "shipTo".</t>
  </si>
  <si>
    <t>Map delivery email from invoice.</t>
  </si>
  <si>
    <t>Delivery DDI</t>
  </si>
  <si>
    <t>Ship To│Number</t>
  </si>
  <si>
    <t>/cXML/Request/InvoiceDetailRequest/InvoiceDetailRequestHeader/InvoiceDetailShipping/Contact/Phone/TelephoneNumber/Number</t>
  </si>
  <si>
    <t>TelephoneNumber element is the telephone number of the person or department associated with the role "shipTo". For international dialing, the CountryCode contains the ITU dialing code for a country after any escape codes. The
ITU dialing code is the access code for a particular country.</t>
  </si>
  <si>
    <t>Map delivery ddi from invoice.</t>
  </si>
  <si>
    <t>Delivery From Details</t>
  </si>
  <si>
    <t>Delivery From Party</t>
  </si>
  <si>
    <t>Ship From│Name</t>
  </si>
  <si>
    <t>Name specifies the name of the company or organization associated with the role "shipFrom".</t>
  </si>
  <si>
    <t>Yes - Insert Supplier Details Inserted if Missing</t>
  </si>
  <si>
    <t>Map delivery from party from invoice.</t>
  </si>
  <si>
    <t>Delivery From Contact</t>
  </si>
  <si>
    <t>Ship From│Deliver To</t>
  </si>
  <si>
    <t>Map delivery from contact from invoice.</t>
  </si>
  <si>
    <t>Delivery From Street</t>
  </si>
  <si>
    <t>Ship From│Street</t>
  </si>
  <si>
    <t>Street specifies the street and the number, part of the address associated with the role "shipFrom". Up to four Street elements are allowed to accommodate multi-line addresses.</t>
  </si>
  <si>
    <t>Map delivery from street from invoice.</t>
  </si>
  <si>
    <t>Delivery From Address Line</t>
  </si>
  <si>
    <t>Map delivery from address line from invoice.</t>
  </si>
  <si>
    <t>Delivery From City</t>
  </si>
  <si>
    <t>Ship From│City</t>
  </si>
  <si>
    <t>City specifies city or area, part of the address associated with the role "shipFrom".</t>
  </si>
  <si>
    <t>Map delivery from city from invoice.</t>
  </si>
  <si>
    <t>Delivery From State</t>
  </si>
  <si>
    <t>Ship From│State</t>
  </si>
  <si>
    <t>State element is a two-letter state, province, or territory code associated with the role "shipFrom".</t>
  </si>
  <si>
    <t>Map delivery from state from invoice.</t>
  </si>
  <si>
    <t>Delivery From Postcode</t>
  </si>
  <si>
    <t>Ship From│PostalCode</t>
  </si>
  <si>
    <t>PostalCode specifies the postal or zip code, part of the address associated with the role "shipFrom". Do not use a dash (-) in US extended zip codes.</t>
  </si>
  <si>
    <t>Map delivery from postcode from invoice.</t>
  </si>
  <si>
    <t>Delivery From Country Code</t>
  </si>
  <si>
    <t>Ship From│isoCountryCode</t>
  </si>
  <si>
    <t>Map delivery from country code from invoice.</t>
  </si>
  <si>
    <t>Delivery From DDI</t>
  </si>
  <si>
    <t>Ship From│Number</t>
  </si>
  <si>
    <t>TelephoneNumber element is the telephone number of the person or department associated with the role "shipFrom". For international dialing, the CountryCode contains the ITU dialing code for a country after any escape codes. The
ITU dialing code is the access code for a particular country.</t>
  </si>
  <si>
    <t>No - Insert Supplier Details Inserted if Missing</t>
  </si>
  <si>
    <t>Map delivery from ddi from invoice.</t>
  </si>
  <si>
    <t>Bank Details</t>
  </si>
  <si>
    <t>Bank Name</t>
  </si>
  <si>
    <t>wireReceivingBank │Name</t>
  </si>
  <si>
    <t>Name specifies the name of the partner associated with the role "wireReceivingBank".</t>
  </si>
  <si>
    <t>Map bank name from invoice.</t>
  </si>
  <si>
    <t>Account Name</t>
  </si>
  <si>
    <t>wireReceivingBank │domain = "accountName"</t>
  </si>
  <si>
    <t>/cXML/Request/InvoiceDetailRequest/InvoiceDetailRequestHeader/InvoicePartner/IdReference/@identifier</t>
  </si>
  <si>
    <t>@identifier The unique identifier of the IdReference within the domain "accountName".</t>
  </si>
  <si>
    <t>Map account name from invoice.</t>
  </si>
  <si>
    <t>Account Type</t>
  </si>
  <si>
    <t>wireReceivingBank │domain = "accountType"</t>
  </si>
  <si>
    <t>@identifier The unique identifier of the IdReference within the domain "accountType".</t>
  </si>
  <si>
    <t>Map account type from invoice.</t>
  </si>
  <si>
    <t>Account ID</t>
  </si>
  <si>
    <t>wireReceivingBank │domain = "accountID"</t>
  </si>
  <si>
    <t>@identifier The unique identifier of the IdReference within the domain "accountID".</t>
  </si>
  <si>
    <t>Map account id from invoice.</t>
  </si>
  <si>
    <t>SWIFT Code</t>
  </si>
  <si>
    <t>wireReceivingBank │domain = "swiftID"</t>
  </si>
  <si>
    <t>@identifier The unique identifier of the IdReference within the domain "swiftID".</t>
  </si>
  <si>
    <t>Map swift code from invoice.</t>
  </si>
  <si>
    <t>IBAN ID</t>
  </si>
  <si>
    <t>wireReceivingBank │domain = "ibanID"</t>
  </si>
  <si>
    <t>@identifier The unique identifier of the IdReference within the domain "ibanID".</t>
  </si>
  <si>
    <t>Map iban id from invoice.</t>
  </si>
  <si>
    <t>Invoice Totals</t>
  </si>
  <si>
    <t>Total Net Amount</t>
  </si>
  <si>
    <t>NetAmount</t>
  </si>
  <si>
    <t>/cXML/Request/InvoiceDetailRequest/InvoiceDetailSummary/NetAmount/Money</t>
  </si>
  <si>
    <t>NetAmount - Total GrossAmount minus discounts. If there is no discounts, NetAmount = GrossAmount.
Money specifies the monetary value and currency with three-letter ISO 4217 currency codes.</t>
  </si>
  <si>
    <t>Map total net amount from invoice.</t>
  </si>
  <si>
    <t>Total VAT/Tax Amount</t>
  </si>
  <si>
    <t>TaxAmount</t>
  </si>
  <si>
    <t>/cXML/Request/InvoiceDetailRequest/InvoiceDetailSummary/Tax/TaxDetail/TaxAmount/Money</t>
  </si>
  <si>
    <t>TaxAmount - The amount of tax calculated based on TaxableAmount and the applied percentageRate.
Money specifies the monetary value and currency with three-letter ISO 4217 currency codes.</t>
  </si>
  <si>
    <t>Map total VAT/Tax amount from invoice.</t>
  </si>
  <si>
    <t>Total Invoice Amount</t>
  </si>
  <si>
    <t>DueAmount</t>
  </si>
  <si>
    <t>cXML/Request/InvoiceDetailRequest/InvoiceDetailSummary/DueAmount/Money</t>
  </si>
  <si>
    <t>DueAmount - Total amount due and payable: NetAmount minus DepositAmount. If there is no deposits or discounts, DueAmount = NetAmount = GrossAmount
Money specifies the monetary value and currency with three-letter ISO 4217 currency codes.</t>
  </si>
  <si>
    <t>Map total gross amount from invoice.</t>
  </si>
  <si>
    <t>SubTotal Amount</t>
  </si>
  <si>
    <t>SubtotalAmount</t>
  </si>
  <si>
    <t>/cXML/Request/InvoiceDetailRequest/InvoiceDetailSummary/SubtotalAmount/Money</t>
  </si>
  <si>
    <t>SubtotalAmount - Sum of line item quantities multiplied by unit price.
Money specifies the monetary value and currency with three-letter ISO 4217 currency codes.</t>
  </si>
  <si>
    <t>Subtotal is equal to the Invoice Total + Total Discount (+ve) - Total Tax - Total Shipping</t>
  </si>
  <si>
    <t>If supplier is registered in US, PH, BN, SG, TW, HK, MO, VN or TH</t>
  </si>
  <si>
    <t>Currency</t>
  </si>
  <si>
    <t>currency</t>
  </si>
  <si>
    <t>/cXML/Request/InvoiceDetailRequest/InvoiceDetailSummary/NetAmount/Money/@currency</t>
  </si>
  <si>
    <t>@currency specifies the currency for the main amount, must be a three-letter ISO 4217 currency code.</t>
  </si>
  <si>
    <t>Map currency code from invoice.</t>
  </si>
  <si>
    <t>Remaining Header Details - Extrinsic Values</t>
  </si>
  <si>
    <t>Cost Centre</t>
  </si>
  <si>
    <t>Cost Center</t>
  </si>
  <si>
    <t>/cXML/Request/InvoiceDetailRequest/InvoiceDetailOrder/InvoiceDetailItem/Distribution/Accounting/AccountingSegment/@id</t>
  </si>
  <si>
    <t>AccountingSegment element can contain any relevant accounting code used by a buying organization.
Examples of possible values are asset number, billing code, cost center, G/L account, and department. 
@id typically refers to a specific customer account.</t>
  </si>
  <si>
    <t>Map cost centre from invoice.</t>
  </si>
  <si>
    <t>Delivery Note Reference</t>
  </si>
  <si>
    <t>Map delivery from Invoice</t>
  </si>
  <si>
    <t>Purchase Order Date</t>
  </si>
  <si>
    <t>OrderDate</t>
  </si>
  <si>
    <t>/cXML/Request/InvoiceDetailRequest/InvoiceDetailOrder/InvoiceDetailOrderInfo/OrderIDInfo/@orderDate</t>
  </si>
  <si>
    <t>@orderDate - The date and time this order was placed, in ISO 8601 format.</t>
  </si>
  <si>
    <t>Map purchase order date from invoice</t>
  </si>
  <si>
    <t>Supplier Order Number</t>
  </si>
  <si>
    <t>/cXML/Request/InvoiceDetailRequest/InvoiceDetailOrder/InvoiceDetailOrderInfo/SupplierOrderInfo/@orderID</t>
  </si>
  <si>
    <t>@orderID - Supplier sales order id of this order.</t>
  </si>
  <si>
    <t>Map supplier order number from invoice</t>
  </si>
  <si>
    <t>Contract Order Reference</t>
  </si>
  <si>
    <t>AgreementID</t>
  </si>
  <si>
    <t>/cXML/Request/InvoiceDetailRequest/InvoiceDetailOrder/InvoiceDetailOrderInfo/MasterAgreementIDInfo/@agreementID</t>
  </si>
  <si>
    <t>MasterAgreementIDInfo defines the buying organization’s ID number of the corresponding master agreement if the order being
invoiced is a release. This element identifies the master agreement of the contract or release order to be invoiced.
@agreementID is the ID number of a master agreement known to the buying organization’s system.</t>
  </si>
  <si>
    <t>Map contract number from invoice</t>
  </si>
  <si>
    <t>Penalty Information</t>
  </si>
  <si>
    <t>penaltyInformation</t>
  </si>
  <si>
    <t>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@name='penaltyInformation' - Unstructured information related to penalties.</t>
  </si>
  <si>
    <t>Map penalty information from invoice</t>
  </si>
  <si>
    <t>Default Payment Days</t>
  </si>
  <si>
    <t>payInNumberOfDays</t>
  </si>
  <si>
    <t>/cXML/Request/InvoiceDetailRequest/InvoiceDetailRequestHeader/PaymentTerm/@payInNumberOfDays</t>
  </si>
  <si>
    <t>PaymentTerm defines the payment term in orders and invoices. PaymentTerm defines either the net term (without discount) or the discount term (with discount).
@payInNumberOfDays - The number of days after invoice date to pay in full.</t>
  </si>
  <si>
    <t>Map default payment days from invoice</t>
  </si>
  <si>
    <t>Discounted Payment Days</t>
  </si>
  <si>
    <t>Map reduced payment days from invoice</t>
  </si>
  <si>
    <t>Discounted Payment Percent</t>
  </si>
  <si>
    <t>percent</t>
  </si>
  <si>
    <t>/cXML/Request/InvoiceDetailRequest/InvoiceDetailRequestHeader/PaymentTerm/Discount/DiscountPercent/@percent</t>
  </si>
  <si>
    <t>DiscountPercent specifies the discount rate.
@percent specifies the applied percentage for Discount</t>
  </si>
  <si>
    <t>Map reduced Payment Percent from invoice</t>
  </si>
  <si>
    <t>Tax Exchange Rate</t>
  </si>
  <si>
    <t>taxExchangeRate</t>
  </si>
  <si>
    <t xml:space="preserve">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 = "taxExchangeRate" is extrinsic in the invoice cXML document. If the invoice cXML document does not contain the taxExchangeRate extrinsic value, then Ariba Network calculates the exchange rate by dividing the alternate total tax amount by the total tax amount. If the invoice currency is Hungarian Forint (HUF), Ariba Network populates 1 as the exchange rate value in the report. </t>
  </si>
  <si>
    <t>Map exchange rate from document</t>
  </si>
  <si>
    <t>Incoterms Code</t>
  </si>
  <si>
    <t>incoTerm</t>
  </si>
  <si>
    <t>/cXML/Request/InvoiceDetailRequest/InvoiceDetailRequestHeader/Extrinsic/@name='incoTerm'</t>
  </si>
  <si>
    <t>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@name='incoTerm' - Incoterms are a series of predefined commercial terms published by the International Chamber of Commerce
(ICC). The Incoterms three-letter trade terms are related to common contractual sales practices. They are intended primarily to clearly communicate the tasks, costs, and risks associated with the transportation and delivery of goods. The Incoterms 2010 edition supports the following 11 rules: EXW (Ex Works), FCA (Free Carrier), CPT (Carriage Paid To), CIP (Carriage And Insurance Paid To), DAT (Delivered At Terminal), DAP (Delivered At Place),DDP (Delivered Duty Paid), FAS (Free Alongside Ship), FOB (Free On Board), CFR (Cost and Freight), CIF (Cost, Insurance and Freight).</t>
  </si>
  <si>
    <t>Map Incoterms Code from invoice</t>
  </si>
  <si>
    <t>Incoterms Description</t>
  </si>
  <si>
    <t>incoTermDesc</t>
  </si>
  <si>
    <t>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@name='incoTermDesc' - Incoterms Description.</t>
  </si>
  <si>
    <t>Map Incoterms Description from invoice</t>
  </si>
  <si>
    <t>Comments</t>
  </si>
  <si>
    <t>/cXML/Request/InvoiceDetailRequest/InvoiceDetailRequestHeader/Comments</t>
  </si>
  <si>
    <t>Comments - Additional information for the buyer.</t>
  </si>
  <si>
    <t>Map comments from invoice.</t>
  </si>
  <si>
    <t>Total Amount Without Tax</t>
  </si>
  <si>
    <t>TotalAmountWithoutTax</t>
  </si>
  <si>
    <t>/cXML/Request/InvoiceDetailRequest/InvoiceDetailSummary/TotalAmountWithoutTax/Money</t>
  </si>
  <si>
    <t>TotalAmountWithoutTax element is used to summarize the total invoice amount without tax. The total amount includes (SubTotal, Shipping Amount, Special Handling, Charges)
Allowances and Discounts are subtracted from the sum of the above four amounts.
This element does not include taxes.
Money specifies the monetary value and currency with three-letter ISO 4217 currency codes.</t>
  </si>
  <si>
    <t>Total VAT/Tax in Local Currency Amount</t>
  </si>
  <si>
    <t>alternateAmount</t>
  </si>
  <si>
    <t>/cXML/Request/InvoiceDetailRequest/InvoiceDetailSummary/Tax/TaxDetail/TaxAmount/Money/@alternateAmount</t>
  </si>
  <si>
    <t>@alternateAmount - The amount of money in the alternateCurrency. Optional and used to support dual-currency requirements.</t>
  </si>
  <si>
    <t>Map total VAT/Tax in local currency amount from invoice.</t>
  </si>
  <si>
    <t>Total Shipping Amount</t>
  </si>
  <si>
    <t>ShippingAmount</t>
  </si>
  <si>
    <t>/cXML/Request/InvoiceDetailRequest/InvoiceDetailSummary/ShippingAmount/Money</t>
  </si>
  <si>
    <t>ShippingAmount is the total shipping charge. 
Money specifies the monetary value and currency with three-letter ISO 4217 currency codes.</t>
  </si>
  <si>
    <t>Calculate the total from all shipping lines</t>
  </si>
  <si>
    <t>Total Allowance Amount</t>
  </si>
  <si>
    <t>TotalAllowances</t>
  </si>
  <si>
    <t>/cXML/Request/InvoiceDetailRequest/InvoiceDetailSummary/TotalAllowances/Money</t>
  </si>
  <si>
    <t>TotalAllowances - The total sum of all the allowances applied on the goods and services. This can appear at the line item and summary in an invoice.
Money specifies the monetary value and currency with three-letter ISO 4217 currency codes.</t>
  </si>
  <si>
    <t>Map deposit/prepaid amount from invoice</t>
  </si>
  <si>
    <t>Total Charge Amount</t>
  </si>
  <si>
    <t>TotalCharges</t>
  </si>
  <si>
    <t>/cXML/Request/InvoiceDetailRequest/InvoiceDetailSummary/TotalCharges/Money</t>
  </si>
  <si>
    <t>TotalCharges - The total sum of all the charges applied on the goods and services. This can appear at the line-item and summary in an invoice.
Money specifies the monetary value and currency with three-letter ISO 4217 currency codes.</t>
  </si>
  <si>
    <t>Deposit Amount</t>
  </si>
  <si>
    <t>DepositAmount</t>
  </si>
  <si>
    <t>/cXML/Request/InvoiceDetailRequest/InvoiceDetailSummary/DepositAmount/Money</t>
  </si>
  <si>
    <t>DepositAmount - Total deposit or prepayment amount.
Money specifies the monetary value and currency with three-letter ISO 4217 currency codes.</t>
  </si>
  <si>
    <t>Line Level Details</t>
  </si>
  <si>
    <t>Line Quantity</t>
  </si>
  <si>
    <t>quantity</t>
  </si>
  <si>
    <t>/cXML/Request/InvoiceDetailRequest/InvoiceDetailOrder/InvoiceDetailItem/@quantity</t>
  </si>
  <si>
    <t>@quantity - The quantity being invoiced for the line item.</t>
  </si>
  <si>
    <t>Map line quantity from invoice.</t>
  </si>
  <si>
    <t>Line Quantity Unit of Measure</t>
  </si>
  <si>
    <t>UnitOfMeasure</t>
  </si>
  <si>
    <t>/cXML/Request/InvoiceDetailRequest/InvoiceDetailOrder/InvoiceDetailItem/UnitOfMeasure</t>
  </si>
  <si>
    <t>UnitOfMeasure - The line item’s unit of measure.</t>
  </si>
  <si>
    <t>Map line quantity unit of measure code form invoice.</t>
  </si>
  <si>
    <t>Line Unit Price</t>
  </si>
  <si>
    <t>UnitPrice</t>
  </si>
  <si>
    <t>/cXML/Request/InvoiceDetailRequest/InvoiceDetailOrder/InvoiceDetailItem/UnitPrice/Money</t>
  </si>
  <si>
    <t>UnitPrice - the price per unit.
Money specifies the monetary value and currency with three-letter ISO 4217 currency codes.</t>
  </si>
  <si>
    <t>Map line unit price from invoice.</t>
  </si>
  <si>
    <t>Line Order Line Number</t>
  </si>
  <si>
    <t>lineNumber</t>
  </si>
  <si>
    <t>/cXML/Request/InvoiceDetailRequest/InvoiceDetailOrder/InvoiceDetailItem/InvoiceDetailItemReference/@lineNumber</t>
  </si>
  <si>
    <t>@lineNumber - The purchase order line number of current line item, copied from the OrderRequest (purchase order) being invoiced.</t>
  </si>
  <si>
    <t>Map line purchase order line number from invoice.</t>
  </si>
  <si>
    <t>Line Item Code</t>
  </si>
  <si>
    <t>SupplierPartID</t>
  </si>
  <si>
    <t>/cXML/Request/InvoiceDetailRequest/InvoiceDetailOrder/InvoiceDetailItem/InvoiceDetailItemReference/ItemID/SupplierPartID</t>
  </si>
  <si>
    <t>SupplierPartID - ID  how the supplier identifies an item.</t>
  </si>
  <si>
    <t>Map line item code from invoice.</t>
  </si>
  <si>
    <t>Line Description</t>
  </si>
  <si>
    <t>/cXML/Request/InvoiceDetailRequest/InvoiceDetailOrder/InvoiceDetailItem/InvoiceDetailItemReference/Description</t>
  </si>
  <si>
    <t>Description - line item description in a textual form. Buyer might require to copy the item description from the OrderRequest (purchase order).</t>
  </si>
  <si>
    <t>Map line description from invoice.</t>
  </si>
  <si>
    <t>Line Net Amount</t>
  </si>
  <si>
    <t>/cXML/Request/InvoiceDetailRequest/InvoiceDetailOrder/InvoiceDetailItem/NetAmount/Money</t>
  </si>
  <si>
    <t>NetAmount - The GrossAmount minus discounts for the line item.
Money specifies the monetary value and currency with three-letter ISO 4217 currency codes.</t>
  </si>
  <si>
    <t>Map line net amount from invoice.</t>
  </si>
  <si>
    <t>Line VAT Amount</t>
  </si>
  <si>
    <t>/cXML/Request/InvoiceDetailRequest/InvoiceDetailOrder/InvoiceDetailItem/Tax/TaxDetail/TaxAmount/Money</t>
  </si>
  <si>
    <t>Map line VAT amount from invoice.</t>
  </si>
  <si>
    <t>Line VAT Rate</t>
  </si>
  <si>
    <t>percentageRate</t>
  </si>
  <si>
    <t>/cXML/Request/InvoiceDetailRequest/InvoiceDetailOrder/InvoiceDetailItem/Tax/TaxDetail/@percentageRate</t>
  </si>
  <si>
    <t>@percentageRate - The tax rate percentage. Do not include a percent symbol (%).</t>
  </si>
  <si>
    <t>Map line VAT rate from invoice.</t>
  </si>
  <si>
    <t>Line VAT Code</t>
  </si>
  <si>
    <t>category</t>
  </si>
  <si>
    <t>/cXML/Request/InvoiceDetailRequest/InvoiceDetailOrder/InvoiceDetailItem/Tax/TaxDetail/@category</t>
  </si>
  <si>
    <t>@category - The category of the tax. For example, "sales", "usage", "vat", "gst" or "withholdingTax".</t>
  </si>
  <si>
    <t>Map line VAT code</t>
  </si>
  <si>
    <t>Line Total Amount</t>
  </si>
  <si>
    <t>GrossAmount</t>
  </si>
  <si>
    <t>/cXML/Request/InvoiceDetailRequest/InvoiceDetailOrder/InvoiceDetailItem/GrossAmount/Money</t>
  </si>
  <si>
    <t>GrossAmount - The SubtotalAmount plus taxes, shipping, and special handling charges
for the line item.
Money specifies the monetary value and currency with three-letter ISO 4217 currency codes.</t>
  </si>
  <si>
    <t>Map line gross amount from invoice.</t>
  </si>
  <si>
    <t>Remaining Line Level Details</t>
  </si>
  <si>
    <t>Line Price Unit of Measure</t>
  </si>
  <si>
    <t>/cXML/Request/InvoiceDetailRequest/InvoiceDetailOrder/InvoiceDetailItem/PriceBasisQuantity/UnitOfMeasure</t>
  </si>
  <si>
    <t>Map line price unit of measure code form invoice.</t>
  </si>
  <si>
    <t>Line Item Auxiliary Code</t>
  </si>
  <si>
    <t>SupplierPartAuxiliaryID</t>
  </si>
  <si>
    <t>/cXML/Request/InvoiceDetailRequest/InvoiceDetailOrder/InvoiceDetailItem/InvoiceDetailItemReference/ItemID/SupplierPartAuxiliaryID</t>
  </si>
  <si>
    <t>SupplierPartAuxiliaryID - specifies an “auxiliary” key that identifies the item uniquely when combined with the SupplierPartID, if SupplierPartID does not uniquely identify the item.</t>
  </si>
  <si>
    <t>Map line item auxiliary code</t>
  </si>
  <si>
    <t>Custom Extrinsics For Custom Service Only</t>
  </si>
  <si>
    <t>Example Data Item</t>
  </si>
  <si>
    <t>Map example data item from invoice</t>
  </si>
  <si>
    <t>SAP Ariba PDF Invoicing Channel Standard Service Avaliable Add On's  (None SAP Store)</t>
  </si>
  <si>
    <t>Add On  Name</t>
  </si>
  <si>
    <t>Description of Scenario</t>
  </si>
  <si>
    <t>Description in Scope</t>
  </si>
  <si>
    <t>Description out of Scope</t>
  </si>
  <si>
    <t>cXML output</t>
  </si>
  <si>
    <t>Implementation</t>
  </si>
  <si>
    <r>
      <rPr>
        <b/>
        <sz val="10"/>
        <color rgb="FFFFFFFF"/>
        <rFont val="Arial"/>
        <family val="2"/>
      </rPr>
      <t xml:space="preserve">Cost (All Buyer) via SAP Store POA Bundle or Ea
</t>
    </r>
    <r>
      <rPr>
        <b/>
        <u/>
        <sz val="10"/>
        <color rgb="FF1155CC"/>
        <rFont val="Arial"/>
        <family val="2"/>
      </rPr>
      <t>https://store.sap.com/dcp/en/search/cloudtrade</t>
    </r>
  </si>
  <si>
    <t>Ariba SSIA Onboarding Notes</t>
  </si>
  <si>
    <t xml:space="preserve">Buyer ANID email subject line auto inclusion
Link to the solution documentation can be found HERE </t>
  </si>
  <si>
    <t xml:space="preserve">Suppliers are unable to reference the buyers ANID in their email subject line automatically from their billing system. 
CloudTrade have developed a solution that allows the supplier to email their invoice to CloudTrade for submission to the AN on their behalf and include the buyers ANID in the email subject line. </t>
  </si>
  <si>
    <r>
      <rPr>
        <sz val="10"/>
        <color theme="1"/>
        <rFont val="Arial"/>
        <family val="2"/>
      </rPr>
      <t xml:space="preserve">CloudTrade provide a new email address in the following format to the supplier - </t>
    </r>
    <r>
      <rPr>
        <b/>
        <sz val="10"/>
        <color theme="1"/>
        <rFont val="Arial"/>
        <family val="2"/>
      </rPr>
      <t>SupplierANID.BuyerANID@sap.docanalytics.net</t>
    </r>
    <r>
      <rPr>
        <sz val="10"/>
        <color theme="1"/>
        <rFont val="Arial"/>
        <family val="2"/>
      </rPr>
      <t xml:space="preserve">
CloudTrade will strip out the  Buyer ANID from email address and insert into the subject and forward to Ariba. Supplier and Buyer must sign terms of service prior to use, this must be completed for every supplier wanting to use the service and sent to the CloudTrade support email address </t>
    </r>
    <r>
      <rPr>
        <b/>
        <sz val="10"/>
        <color theme="1"/>
        <rFont val="Arial"/>
        <family val="2"/>
      </rPr>
      <t xml:space="preserve">sap@cloudtrade.zendesk.com </t>
    </r>
    <r>
      <rPr>
        <sz val="10"/>
        <color theme="1"/>
        <rFont val="Arial"/>
        <family val="2"/>
      </rPr>
      <t xml:space="preserve">for review. </t>
    </r>
  </si>
  <si>
    <t>The design of the solution stated on the document must be followed to the letter. Any other email address or functionality is not within scope. CloudTrade will only insert the Subject of the email address provided that the supplier has set up their account in the correct manner.</t>
  </si>
  <si>
    <t xml:space="preserve">standard service </t>
  </si>
  <si>
    <r>
      <rPr>
        <sz val="10"/>
        <rFont val="Arial"/>
        <family val="2"/>
      </rPr>
      <t>The process is quite simple, once the Terms of Service have been agreed and CloudTrade have the Buyer &amp; Suppliers ANID's and contact email addresses we will set up the suppliers email account and provide the details with instructions for set up</t>
    </r>
    <r>
      <rPr>
        <sz val="10"/>
        <color rgb="FF1155CC"/>
        <rFont val="Arial"/>
        <family val="2"/>
      </rPr>
      <t xml:space="preserve">. </t>
    </r>
    <r>
      <rPr>
        <u/>
        <sz val="10"/>
        <color rgb="FF1155CC"/>
        <rFont val="Arial"/>
        <family val="2"/>
      </rPr>
      <t xml:space="preserve">User guide can be found here </t>
    </r>
  </si>
  <si>
    <t>No charge</t>
  </si>
  <si>
    <r>
      <rPr>
        <sz val="10"/>
        <color theme="1"/>
        <rFont val="Arial"/>
        <family val="2"/>
      </rPr>
      <t xml:space="preserve">Some configurations require the address ID field for various addresses. 
This can include </t>
    </r>
    <r>
      <rPr>
        <b/>
        <sz val="10"/>
        <color theme="1"/>
        <rFont val="Arial"/>
        <family val="2"/>
      </rPr>
      <t>From</t>
    </r>
    <r>
      <rPr>
        <sz val="10"/>
        <color theme="1"/>
        <rFont val="Arial"/>
        <family val="2"/>
      </rPr>
      <t xml:space="preserve">, </t>
    </r>
    <r>
      <rPr>
        <b/>
        <sz val="10"/>
        <color theme="1"/>
        <rFont val="Arial"/>
        <family val="2"/>
      </rPr>
      <t>Customer</t>
    </r>
    <r>
      <rPr>
        <sz val="10"/>
        <color theme="1"/>
        <rFont val="Arial"/>
        <family val="2"/>
      </rPr>
      <t xml:space="preserve">, </t>
    </r>
    <r>
      <rPr>
        <b/>
        <sz val="10"/>
        <color theme="1"/>
        <rFont val="Arial"/>
        <family val="2"/>
      </rPr>
      <t>Bill to</t>
    </r>
    <r>
      <rPr>
        <sz val="10"/>
        <color theme="1"/>
        <rFont val="Arial"/>
        <family val="2"/>
      </rPr>
      <t xml:space="preserve">, </t>
    </r>
    <r>
      <rPr>
        <b/>
        <sz val="10"/>
        <color theme="1"/>
        <rFont val="Arial"/>
        <family val="2"/>
      </rPr>
      <t>Deliver to and remit to address id</t>
    </r>
    <r>
      <rPr>
        <sz val="10"/>
        <color theme="1"/>
        <rFont val="Arial"/>
        <family val="2"/>
      </rPr>
      <t xml:space="preserve">. 
</t>
    </r>
  </si>
  <si>
    <r>
      <rPr>
        <sz val="10"/>
        <color rgb="FF000000"/>
        <rFont val="Arial"/>
        <family val="2"/>
      </rPr>
      <t xml:space="preserve">Each address segment has a field called addressID which pertains to the AN location/identifier of that address. During the PID creation process the buyer will be required to provide the supplier addresses and ID's The data provided will be used by CloudTrade to enrich the cXML and therefore must contain accurate data. CloudTrade will match the address fields contained in the document being processed and cross reference the address to derive the corresponding address ID. Usually, the city and postal code is enough to determine this. However, if there are multiple ID's for the same postal and city code then further fields in the address must exist for us to differentiate the address. This must be updated regularly by the buyer by submitting a ticket to the the CloudTrade support desk at </t>
    </r>
    <r>
      <rPr>
        <b/>
        <sz val="10"/>
        <color rgb="FF000000"/>
        <rFont val="Arial"/>
        <family val="2"/>
      </rPr>
      <t>sap@cloudtrade.zendesk.com</t>
    </r>
  </si>
  <si>
    <t>Any requirement outside the items mentioned in scope will not be part of the free service. CloudTrade will not do any extraction based on free form text on the document e.g. make a match on the supplier/buyer/delivery entity name that is stated on the document. This is because the names always change on the document, sometimes there are commas, periods and abbreviations which cause overhead on our side as the values must be exactly match between the document and the lookup table.</t>
  </si>
  <si>
    <t>@addressID</t>
  </si>
  <si>
    <r>
      <rPr>
        <sz val="10"/>
        <rFont val="Arial"/>
        <family val="2"/>
      </rPr>
      <t xml:space="preserve">During the PID process we will identify if any buyer requires specific supplier address ID's and if so we will agree on the format and structure of the lookup table to be provided (usually a .csv file AN  - SSIA to provide ) and the delivery frequencies. This file will be used against a supplier / buyer combination to detect the required data export enhancement through deriving the address ID and adding this to the cXML output to post to the AN.
Updated look up tables are to be provided at the agreed frequency intervals and submitted by email to sap@cloudtrade.zendesk.com detailing the file name and Address ID file for and include the BuyerANID.
</t>
    </r>
    <r>
      <rPr>
        <u/>
        <sz val="10"/>
        <color theme="10"/>
        <rFont val="Arial"/>
        <family val="2"/>
      </rPr>
      <t xml:space="preserve">
Link to the table can be found here, </t>
    </r>
    <r>
      <rPr>
        <sz val="10"/>
        <rFont val="Arial"/>
        <family val="2"/>
      </rPr>
      <t>use this template for any address ID whether it is for suplier, buyer, ship to, invoice to etc. Please make a copy and do not edit the original and insert into the PID.</t>
    </r>
  </si>
  <si>
    <t>CloudTrade can process PO &amp; Non-PO invoices. There are two ways that this can be implemented. The first more secure way is that that the buyer has pre-determined lists of suppliers who either submit PO or NON-PO invoices. The buyer provides a list and CloudTrade always ensures that a PO is required for PO suppliers and failed if this is not there. Non-po suppliers would be identified as Non-PO and the order number would not be mandatory. The less secure way is to change this on an ad hoc basis i.e. if its there we capture it and if we do not capture it then the document will be classed as Non-PO.</t>
  </si>
  <si>
    <r>
      <rPr>
        <sz val="10"/>
        <color theme="1"/>
        <rFont val="Arial"/>
        <family val="2"/>
      </rPr>
      <t xml:space="preserve">During the PID creation process if there is a mandatory condition to be applied to the PO Number field, this will be identified on the PID and the buyer will need to provide a validation table in a format to be agreed (typically a .csv file - SSIA to provide). If a PO number is not detected on a supplier which has been marked as PO it will be failed with the error missing mandatory PO number. A supplier that has been marked as Non-PO will not be failed but marked as Non-PO in the cXML. The buyer will need to provide an update to the validation table each time a supplier of their condition changes, this will be provided in the form of an updated validation table emailed to </t>
    </r>
    <r>
      <rPr>
        <b/>
        <sz val="10"/>
        <color theme="1"/>
        <rFont val="Arial"/>
        <family val="2"/>
      </rPr>
      <t>sap@cloudtrade.zendesk.com</t>
    </r>
  </si>
  <si>
    <t>Only the type of the invoice will be checked and manipualted based on this type. No additional validation or changes will be applied to the PO number.</t>
  </si>
  <si>
    <t>invoiceSourceDocument</t>
  </si>
  <si>
    <r>
      <rPr>
        <sz val="10"/>
        <rFont val="Arial"/>
        <family val="2"/>
      </rPr>
      <t xml:space="preserve">During the PID process we will identify if any buyer requires specific supplier PO type validations if so we will agree on the format and structure of the lookup table to be provided (usually a .csv file AN  - SSIA to provide ) and the delivery frequencies. This file will be used against a supplier / buyer combination to detect the required data export enhancement through identifying for mandatory PO suppliers if a PO exists and either passing the invoice as valid or failing the invoice due to this missing field, this failure will be provided in the cXML output and will be visible on the AN by the supplier.
Updated look up tables are to be provided at the agreed frequency intervals and submitted by email to sap@cloudtrade.zendesk.com detailing the file name and those suppliers where a PO number is mandated and include the BuyerANID.
</t>
    </r>
    <r>
      <rPr>
        <u/>
        <sz val="10"/>
        <color theme="10"/>
        <rFont val="Arial"/>
        <family val="2"/>
      </rPr>
      <t xml:space="preserve">
Link to the table can be found here,</t>
    </r>
    <r>
      <rPr>
        <sz val="10"/>
        <color theme="5"/>
        <rFont val="Arial"/>
        <family val="2"/>
      </rPr>
      <t xml:space="preserve"> please make a copy and do not edit the original and insert into the PID.</t>
    </r>
  </si>
  <si>
    <t>Available via SAP Store price on application</t>
  </si>
  <si>
    <t>PO Types</t>
  </si>
  <si>
    <t xml:space="preserve">CloudTrade can handle multiple PO types but these need to be configured beforehand. We can process PO, BPO and Contract PO.any conditions need to be specified in the PID process and documented </t>
  </si>
  <si>
    <t>CloudTrade will be able to allow the relevant details for BPO and Contract invoicing, however this really should be stated at the start of the project and should be applied top down on the buyer level. The buyer must also provide the PO structure for the different types of PO's for CloudTrade to correctly identify the type of PO being invoiced.</t>
  </si>
  <si>
    <t>CloudTrade will not apply this on an individual supplier level. No manipulations on the content of the oder will be made via this customisation package.</t>
  </si>
  <si>
    <t>invoiceSourceDocument, 
MasterAgreementReference</t>
  </si>
  <si>
    <t>During the PID process we will identify if a buyer requires specific supplier invoice PO types and therefore data validations such as BPO &amp; Contract (PO &amp; Non-PO invoices are part of the standard service)</t>
  </si>
  <si>
    <t>Suppliers struggle to provide the corresponding PO Line Number on their invoices so CloudTrade have a number of workaround validations to address this</t>
  </si>
  <si>
    <t>CloudTrade's standard treatment if NO PO line number is shown on the invoice is to default the lines numbering in sequence from 1. Some buyers require the line number to be displayed in units of 10 (so 1 becomes 10 and so on) or another value. CloudTrade can accommodate these data validations if instructed by the buyer. If an accurate PO feed can be provided then CloudTrade can use this as a lookup table. Otherwise the suppliers must ensure that the correct value is in the document.</t>
  </si>
  <si>
    <t>CloudTrade do not have access to the PO so buyers should not assume the service works in the same manner as PO flip where the PO data is transformed to the invoice. Only data on the invoice will be extracted.</t>
  </si>
  <si>
    <t>LineNumber</t>
  </si>
  <si>
    <r>
      <rPr>
        <sz val="10"/>
        <rFont val="Arial"/>
        <family val="2"/>
      </rPr>
      <t>During the PID completion process we will identify and capture the requirements for PO Line number data enhancements, if so the conversion will be defined during the PID process and hard coded. However should a lookup table be required to address buyer updates this will need to be provided at frequencies agreed in the PID and updates sent by email with an agreed file format to s</t>
    </r>
    <r>
      <rPr>
        <b/>
        <sz val="10"/>
        <rFont val="Arial"/>
        <family val="2"/>
      </rPr>
      <t>ap@cloudtrade.zendesk.com.</t>
    </r>
    <r>
      <rPr>
        <u/>
        <sz val="10"/>
        <color theme="10"/>
        <rFont val="Arial"/>
        <family val="2"/>
      </rPr>
      <t xml:space="preserve">
An example of the table can be found here, </t>
    </r>
    <r>
      <rPr>
        <sz val="10"/>
        <rFont val="Arial"/>
        <family val="2"/>
      </rPr>
      <t>buyer should ensure that their PO feed looks similar to this. Any additional information is also ok as long as the basic information listed in the document exists.</t>
    </r>
  </si>
  <si>
    <t xml:space="preserve">Hard coded sequence included FOC. Look up table to derive data available via the SAP Store price on application </t>
  </si>
  <si>
    <t>Include in the Master Test Plan</t>
  </si>
  <si>
    <t>Most buyers require the unit of measure (UOM) to be presented in their format, this requires the invoice UOM to be converted, an example of this is  each is converted to pce and stck converted to ST. This customisation is applied at a Buyer level for all suppliers, on receipt of an invoice the buyer ANID will activate a rule to extract and identify the suppliers ANID then via a buyer provided look up table the service will derive and replace the UOM to the buyers identified requirement, this UOM will therefore be presented in the cXML that the service creates.</t>
  </si>
  <si>
    <t xml:space="preserve">UOM changes are applied at a Buyer level.
CloudTrade can convert the UOM from an invoice to the accepted UOM required by the buyer. The buyer must provide a lookup table containing all the known variants of UOM sent by the suppliers. The table should be a .csv flat file with a column detailing the Known UOM's that need to be convertedagainst the buyers correct UOM. (So one line per UOM with all columns completed)  All variations should be included such as capitals, lower case, title case and abbreviations.. </t>
  </si>
  <si>
    <t xml:space="preserve">Once a rule and look up table is implemented this will be applied, any updates must be advised and the frequency of updates must be agreed during the PID process. </t>
  </si>
  <si>
    <r>
      <rPr>
        <sz val="10"/>
        <rFont val="Arial"/>
        <family val="2"/>
      </rPr>
      <t>During the PID completion process we will identify and capture the requirements for UOM conversion. This can be agreed and hard coded in the PID process at no charge. But  if a lookup table be required to address buyer updates this will need to be provided at frequencies agreed in the PID and updates sent by email with an agreed file format to sap@cloudtrade.zendesk.com. and is a billable customisation.</t>
    </r>
    <r>
      <rPr>
        <u/>
        <sz val="10"/>
        <color theme="10"/>
        <rFont val="Arial"/>
        <family val="2"/>
      </rPr>
      <t xml:space="preserve">
A link to the conversion table can be foun</t>
    </r>
    <r>
      <rPr>
        <u/>
        <sz val="10"/>
        <color theme="10"/>
        <rFont val="Arial"/>
        <family val="2"/>
      </rPr>
      <t xml:space="preserve">d here, </t>
    </r>
    <r>
      <rPr>
        <sz val="10"/>
        <color theme="5"/>
        <rFont val="Arial"/>
        <family val="2"/>
      </rPr>
      <t>please do not edit the origianl but make a copy and fill it out and insert into the pid.</t>
    </r>
  </si>
  <si>
    <t>Hard coded UOM No Charge. Look up table conversion can be included via the SAP Store price on application</t>
  </si>
  <si>
    <t>CloudTrade can add Buyer specific Tax codes and descriptions to the created cXML output for posting to the AN</t>
  </si>
  <si>
    <t xml:space="preserve">Where a buyer requires their own tax code and or descriptions at header or line level than this can be accommodated via a customisation. The buyer must provide a look up table containing the required logic, and corresponding codes and descriptions to be applied. </t>
  </si>
  <si>
    <t>No manipulations will be made, only a predefined list of tax codes will be inserted. If this is missing buyers must update the list of codes otherwise the document will be rejected.</t>
  </si>
  <si>
    <t>TaxDescription</t>
  </si>
  <si>
    <r>
      <rPr>
        <sz val="10"/>
        <rFont val="Arial"/>
        <family val="2"/>
      </rPr>
      <t>During the PID completion process we will identify and capture the requirements for UOM conversion. Should a lookup table be required to address buyer updates this will need to be provided at frequencies agreed in the PID and updates sent by email with an agreed file format to sap@cloudtrade.zendesk.com.</t>
    </r>
    <r>
      <rPr>
        <u/>
        <sz val="10"/>
        <color theme="10"/>
        <rFont val="Arial"/>
        <family val="2"/>
      </rPr>
      <t xml:space="preserve">
A link to the table can be found here</t>
    </r>
    <r>
      <rPr>
        <sz val="10"/>
        <rFont val="Arial"/>
        <family val="2"/>
      </rPr>
      <t xml:space="preserve">, ensure that all the reqired fields are filled out for the addresses and tax details. </t>
    </r>
    <r>
      <rPr>
        <sz val="10"/>
        <color theme="5"/>
        <rFont val="Arial"/>
        <family val="2"/>
      </rPr>
      <t>Please do not edit the original but make a copy and fill it out and insert into the pid.</t>
    </r>
  </si>
  <si>
    <t xml:space="preserve">Where a multi line PO exists and a single line invoice is received </t>
  </si>
  <si>
    <t>Upon request by the buyer CloudTrade can configure the service to issue a single summary line to match the PO. The totals will not be changed and this is only applicable to single Tax rate invoices.</t>
  </si>
  <si>
    <t>There is no data enrichment, just the data on the document will be extracted, but multiple lines will be consolidated to a single summary line (example PO for a Pizza and Invoice has pizza base, toppings and extra cheese, the summary line would show goods or services, UOM, item price, total, tax and invoice net amount)</t>
  </si>
  <si>
    <t>InvoiceDetailItem</t>
  </si>
  <si>
    <t>During the PID completion process we will identify and capture the requirements for multi-line invoice summerisation. The logic would be agreed, documented and implemented for this buyers service</t>
  </si>
  <si>
    <t>CloudTrade can add accounting fields to the data extracted from an invoice to enrich the cXML output. An example of this would be company, tax or GL code</t>
  </si>
  <si>
    <t>An accounting field can be added to the invoice cxML output as an additional field, this can be applied as a generic hard coded field applicable to all suppliers or derived via a buyer provided lookup table. This would need to be a .csv flat file with an agreed format and update frequencies agreed in advance.</t>
  </si>
  <si>
    <t>Only the predefined hard coded or derived accounting fields will be added to the cXML</t>
  </si>
  <si>
    <t>AccountingSegment</t>
  </si>
  <si>
    <r>
      <rPr>
        <sz val="10"/>
        <rFont val="Arial"/>
        <family val="2"/>
      </rPr>
      <t>During the PID completion process we will identify and capture the requirements for adding the accounting fields to the cXML output. Should a lookup table be required to address buyer updates this will need to be provided at frequencies agreed in the PID and updates sent by email with an agreed file format to sap@cloudtrade.zendesk.com.</t>
    </r>
    <r>
      <rPr>
        <u/>
        <sz val="10"/>
        <color theme="10"/>
        <rFont val="Arial"/>
        <family val="2"/>
      </rPr>
      <t xml:space="preserve">
An example of the table can be found here, </t>
    </r>
    <r>
      <rPr>
        <sz val="10"/>
        <rFont val="Arial"/>
        <family val="2"/>
      </rPr>
      <t>buyer should ensure that their PO feed looks similar to this. Any additional information is also ok as long as the basic information listed in the document exists. Any accounting fields or extra fields to be applied to the lines should also be mentioned in the PO feed, additional items can be added in the table for extraction.</t>
    </r>
  </si>
  <si>
    <t xml:space="preserve">Available via SAP Store price on application
</t>
  </si>
  <si>
    <t>Allowances and charges refer to the deductible and non-deductible expenses added to an invoice along with the total cost of the ordered products. Suppliers add the allowances and charges details at the header and line item levels of an invoice.
In Ariba Network, you add and modify allowances and charges in PO-based invoices, service invoices, non-PO invoices, and credit memos. In addition, you can also apply taxes to allowances and charges at the header and line item levels of an invoice.</t>
  </si>
  <si>
    <t xml:space="preserve">CloudTrade can map Allowances &amp; Charges as an additional item to enrich the cXML output, this is applied as an additional data point on a per supplier basis for each buyer. </t>
  </si>
  <si>
    <t>Only the agreed logic to address allowances and charges will be applied</t>
  </si>
  <si>
    <t>Modification</t>
  </si>
  <si>
    <t xml:space="preserve">During the PID completion process we will identify and capture the requirements for adding the logic to include the allowances and charges in the cXML output. </t>
  </si>
  <si>
    <t>Include oin the Master Test Plan</t>
  </si>
  <si>
    <t>Where a buyer requires invoice line level discounts to be added to the cXML as an additional value</t>
  </si>
  <si>
    <t>CloudTrade can apply agreed logic to include the line level discount percentages and or values from the invoice to the cXML output</t>
  </si>
  <si>
    <t>Discounts must appear on the invoice for the logic to be applied</t>
  </si>
  <si>
    <t>InvoiceDetailShipping</t>
  </si>
  <si>
    <t>During the PID completion process we will identify and capture the requirements for adding the logic to include line level discounts in the cXML output.</t>
  </si>
  <si>
    <t>If a buyer requires the header level freight charges extracting from a suppliers invoice this can be accomodated as a customisation per buyer</t>
  </si>
  <si>
    <t>CloudTrade will map the shipping costs in the InvoiceDetailShipping tag for freight charges.</t>
  </si>
  <si>
    <t>This is header only, freight will not be sent at line level</t>
  </si>
  <si>
    <t xml:space="preserve">During the PID completion process we will identify and capture the requirements for adding the logic to include header level freight in the cXML output. </t>
  </si>
  <si>
    <t>Where Canadian taxes are presented on inbound documents, these need to be identiifed and extracted correctly.</t>
  </si>
  <si>
    <t>This will be applied to Canadian invoices when necessary.</t>
  </si>
  <si>
    <t>Only support for HST, QST, GST and PST. These must be clearly stated on the document.</t>
  </si>
  <si>
    <t>InvoiceDetailSummary/Tax</t>
  </si>
  <si>
    <t>During the PID completion process we will identify and capture the requirements for adding the logic to include the Canadian taxes in the cXML output.</t>
  </si>
  <si>
    <t>No charge. This will be a standard regional requirement</t>
  </si>
  <si>
    <t>PO Validation</t>
  </si>
  <si>
    <t>Ensure PO's follow a certain format or strip out special characters.</t>
  </si>
  <si>
    <t>Ensure that the PO structure and format is correctly stated on the PID document before sending to CloudTrade to set up.</t>
  </si>
  <si>
    <t>CloudTrade will not modify or change the PO numbers we will only check if the PO number conforms to the rule set by the buyer, if this does not happen then the document will be rejected.</t>
  </si>
  <si>
    <t>OrderIDInfo</t>
  </si>
  <si>
    <t>No charge, this will be configured as part of the PID</t>
  </si>
  <si>
    <t>Identify as part of the PID and to be included in the Master Test Plan</t>
  </si>
  <si>
    <t>Ref</t>
  </si>
  <si>
    <t>Date Raised</t>
  </si>
  <si>
    <t>Action</t>
  </si>
  <si>
    <t>Owner</t>
  </si>
  <si>
    <t>Status</t>
  </si>
  <si>
    <t>Date Resolved</t>
  </si>
  <si>
    <t>Notes</t>
  </si>
  <si>
    <t>requires translation use C and D and translate to related languages detailed in column B</t>
  </si>
  <si>
    <t>Dutch: Starts at row 6
Finnish: Starts at row 124
French: Starts at row 242
German: Starts at row 360
Italian: Starts at row 478
Polish: Starts at row 596
Spanish: Starts at row 714</t>
  </si>
  <si>
    <t>language</t>
  </si>
  <si>
    <t>Primary key</t>
  </si>
  <si>
    <t>Data Item Name UK</t>
  </si>
  <si>
    <t>Description UK</t>
  </si>
  <si>
    <t>Data Item Name translation</t>
  </si>
  <si>
    <t>Description translation</t>
  </si>
  <si>
    <t>Dutch</t>
  </si>
  <si>
    <t>Detail</t>
  </si>
  <si>
    <t>@invoiceID - A supplier-generated identifier for the Invoice. Identical to the Invoice Number that appears at the top of a physical Invoice.</t>
  </si>
  <si>
    <t>Factuurnummer</t>
  </si>
  <si>
    <t>@invoiceID - Een door een leverancier gegenereerde ID voor de factuur. Identiek aan het factuurnummer dat bovenaan een fysieke factuur wordt weergegeven.</t>
  </si>
  <si>
    <t>Factuurdatum</t>
  </si>
  <si>
    <t>@invoiceDate - Datum en tijd waarop de factuur is gemaakt.</t>
  </si>
  <si>
    <t>Origineel factuurnummer</t>
  </si>
  <si>
    <t>@invoiceID - Een door een leverancier gegenereerde ID voor de originele factuur. De ID van een factuur die wordt herkend in het systeem van de leverancier.</t>
  </si>
  <si>
    <t>Datum oorspronkelijke factuur</t>
  </si>
  <si>
    <t>@invoiceDate - Datum en tijd waarop de originele factuur is gemaakt.</t>
  </si>
  <si>
    <t>Nummer afleverbericht</t>
  </si>
  <si>
    <t>Extrinsieke elementen bevatten aanvullende informatie die automatisch leesbaar moet zijn. Met deze elementen wordt het cXML-protocol uitgebreid zodat ook functies worden ondersteund die niet vereist zijn in alle implementaties. De content van extrinsieke elementen wordt niet gedefinieerd in de cXML-specificatie. Inkopers en leveranciers moeten samen tot overeenstemming komen wat betreft hun definities van de extrinsieke elementen en deze definities vervolgens implementeren.
Met @name wordt de naam van het extrinsieke veld opgegeven.</t>
  </si>
  <si>
    <t>Inkoopordernummer</t>
  </si>
  <si>
    <t>@orderID - De ID van een inkooporder (inkoopordernummer) die bekend is bij de inkooporganisatie.</t>
  </si>
  <si>
    <t>Streefdatum btw</t>
  </si>
  <si>
    <t>@taxPointDate - De datum waarop de btw dient te zijn betaald.</t>
  </si>
  <si>
    <t>Leveranciersgegevens</t>
  </si>
  <si>
    <t>Btw-nummer leverancier</t>
  </si>
  <si>
    <t>Leverancier</t>
  </si>
  <si>
    <t>Met Name wordt de naam opgegeven van het bedrijf dat of de organisatie die is gekoppeld aan de rol "from".</t>
  </si>
  <si>
    <t>Contactpersoon leverancier</t>
  </si>
  <si>
    <t>Met DeliverTo wordt de persoon of afdeling opgegeven.</t>
  </si>
  <si>
    <t>Straat leverancier</t>
  </si>
  <si>
    <t>Met Street worden de straat en het huisnummer opgegeven. Dit is een deel van het adres dat is gekoppeld aan de rol "from". Er mogen tot maximaal vier Street-elementen worden gebruikt voor een adres op meerdere regels.</t>
  </si>
  <si>
    <t>Adresregel leverancier</t>
  </si>
  <si>
    <t>Plaats leverancier</t>
  </si>
  <si>
    <t>Met City wordt de plaats of het gebied opgegeven. Dit is een deel van het adres dat is gekoppeld aan de rol "from".</t>
  </si>
  <si>
    <t>Provincie/regio leverancier</t>
  </si>
  <si>
    <t>Het element State is een code met twee letters voor de provincie of regio die is gekoppeld aan de rol "from".</t>
  </si>
  <si>
    <t>Postcode leverancier</t>
  </si>
  <si>
    <t>Met PostalCode wordt de postcode opgegeven. Dit is een deel van het adres dat is gekoppeld aan de rol "from". Gebruik geen streepje (-) in uitgebreide postcodes voor de VS.</t>
  </si>
  <si>
    <t>@iscoCountryCode is the country code from the ISO 3166 standard. The content for Country is a
human-readable or printable name.</t>
  </si>
  <si>
    <t>Landcode leverancier</t>
  </si>
  <si>
    <t>@iscoCountryCode is de landcode uit de ISO 3166-norm. De content voor Country is een
leesbare of afdrukbare naam.</t>
  </si>
  <si>
    <t>E-mailadres leverancier</t>
  </si>
  <si>
    <t>Het element Email is het e-mailadres van een persoon of afdeling dat is gekoppeld aan de rol "from".</t>
  </si>
  <si>
    <t>Doorkiesnummer leverancier</t>
  </si>
  <si>
    <t>Het element TelephoneNumber is het telefoonnummer van de persoon of afdeling dat is gekoppeld aan de rol "from". Voor internationale gesprekken bevat het element CountryCode het landnummer na eventuele escapecodes. Het
landnummer is de toegangscode voor een bepaald land.</t>
  </si>
  <si>
    <t>Juridische hoofdzetel leverancier</t>
  </si>
  <si>
    <t>Extrinsieke elementen bevatten aanvullende informatie die automatisch leesbaar moet zijn. Met deze elementen wordt het cXML-protocol uitgebreid zodat ook functies worden ondersteund die niet vereist zijn in alle implementaties. De content van extrinsieke elementen wordt niet gedefinieerd in de cXML-specificatie. Inkopers en leveranciers moeten samen tot overeenstemming komen wat betreft hun definities van de extrinsieke elementen en deze definities vervolgens implementeren.
Met @name wordt de naam van het extrinsieke veld opgegeven.
Met @name='LegalCapital' wordt het bedrag opgegeven van het bedrijfs- of aandelenkapitaal van een leverancier.</t>
  </si>
  <si>
    <t>Valuta van juridische hoofdzetel leverancier</t>
  </si>
  <si>
    <t>Met Money worden de geldwaarde en valuta opgegeven.
@currency is een valutacode met drie letters uit de ISO 4217-norm.</t>
  </si>
  <si>
    <t>Juridische status leverancier</t>
  </si>
  <si>
    <t>Extrinsieke elementen bevatten aanvullende informatie die automatisch leesbaar moet zijn. Met deze elementen wordt het cXML-protocol uitgebreid zodat ook functies worden ondersteund die niet vereist zijn in alle implementaties. De content van extrinsieke elementen wordt niet gedefinieerd in de cXML-specificatie. Inkopers en leveranciers moeten samen tot overeenstemming komen wat betreft hun definities van de extrinsieke elementen en deze definities vervolgens implementeren.
Met @name wordt de naam van het extrinsieke veld opgegeven.
Met @name='LegalStatus' wordt de bedrijfssoort of juridische status opgegeven (bijvoorbeeld: Inc., S.A., S.A.S of LLC).</t>
  </si>
  <si>
    <t>Commerciële identificatie</t>
  </si>
  <si>
    <t>Extrinsieke elementen bevatten aanvullende informatie die automatisch leesbaar moet zijn. Met deze elementen wordt het cXML-protocol uitgebreid zodat ook functies worden ondersteund die niet vereist zijn in alle implementaties. De content van extrinsieke elementen wordt niet gedefinieerd in de cXML-specificatie. Inkopers en leveranciers moeten samen tot overeenstemming komen wat betreft hun definities van de extrinsieke elementen en deze definities vervolgens implementeren.
Met @name wordt de naam van het extrinsieke veld opgegeven.
Met @name='supplierCommercialIdentifier' wordt het bedrijfsregistratienummer opgegeven.</t>
  </si>
  <si>
    <t>Klantgegevens</t>
  </si>
  <si>
    <t>Btw-nummer klant</t>
  </si>
  <si>
    <t>Naam klant</t>
  </si>
  <si>
    <t>Met Name wordt de naam opgegeven van het bedrijf dat of de organisatie die is gekoppeld aan de rol "soldTo".</t>
  </si>
  <si>
    <t>Contactpersoon klant</t>
  </si>
  <si>
    <t>Straat klant</t>
  </si>
  <si>
    <t>Met Street worden de straat en het huisnummer opgegeven. Dit is een deel van het adres dat is gekoppeld aan de rol "soldTo". Er mogen tot maximaal vier Street-elementen worden gebruikt voor een adres op meerdere regels.</t>
  </si>
  <si>
    <t>Adresregel klant</t>
  </si>
  <si>
    <t>Plaats klant</t>
  </si>
  <si>
    <t>Met City wordt de plaats of het gebied opgegeven. Dit is een deel van het adres dat is gekoppeld aan de rol "soldTo".</t>
  </si>
  <si>
    <t>Provincie/regio klant</t>
  </si>
  <si>
    <t>Het element State is een code met twee letters voor de provincie of regio die is gekoppeld aan de rol "soldTo".</t>
  </si>
  <si>
    <t>Postcode klant</t>
  </si>
  <si>
    <t>Met PostalCode wordt de postcode opgegeven. Dit is een deel van het adres dat is gekoppeld aan de rol "soldTo". Gebruik geen streepje (-) in uitgebreide postcodes voor de VS.</t>
  </si>
  <si>
    <t>Landcode klant</t>
  </si>
  <si>
    <t>E-mailadres klant</t>
  </si>
  <si>
    <t>Het element Email is het e-mailadres van een persoon of afdeling dat is gekoppeld aan de rol "soldTo".</t>
  </si>
  <si>
    <t>Doorkiesnummer klant</t>
  </si>
  <si>
    <t>Het element TelephoneNumber is het telefoonnummer van de persoon of afdeling dat is gekoppeld aan de rol "soldTo". Voor internationale gesprekken bevat het element CountryCode het landnummer na eventuele escapecodes. Het
landnummer is de toegangscode voor een bepaald land.</t>
  </si>
  <si>
    <t>Gegevens factuurontvanger</t>
  </si>
  <si>
    <t>Naam factuurontvanger</t>
  </si>
  <si>
    <t>Met Name wordt de naam opgegeven van het bedrijf dat of de organisatie die is gekoppeld aan de rol "billTo".</t>
  </si>
  <si>
    <t>Contactpersoon factuurontvanger</t>
  </si>
  <si>
    <t>Straat factuurontvanger</t>
  </si>
  <si>
    <t>Met Street worden de straat en het huisnummer opgegeven. Dit is een deel van het adres dat is gekoppeld aan de rol "billTo". Er mogen tot maximaal vier Street-elementen worden gebruikt voor een adres op meerdere regels.</t>
  </si>
  <si>
    <t>Adresregel factuurontvanger</t>
  </si>
  <si>
    <t>Plaats factuurontvanger</t>
  </si>
  <si>
    <t>Met City wordt de plaats of het gebied opgegeven. Dit is een deel van het adres dat is gekoppeld aan de rol "billTo".</t>
  </si>
  <si>
    <t>Provincie/regio factuurontvanger</t>
  </si>
  <si>
    <t>Het element State is een code met twee letters voor de provincie of regio die is gekoppeld aan de rol "billTo".</t>
  </si>
  <si>
    <t>Postcode factuurontvanger</t>
  </si>
  <si>
    <t>Met PostalCode wordt de postcode opgegeven. Dit is een deel van het adres dat is gekoppeld aan de rol "billTo". Gebruik geen streepje (-) in uitgebreide postcodes voor de VS.</t>
  </si>
  <si>
    <t>Landcode factuurontvanger</t>
  </si>
  <si>
    <t>E-mailadres factuurontvanger</t>
  </si>
  <si>
    <t>Het element Email is het e-mailadres van een persoon of afdeling dat is gekoppeld aan de rol "billTo".</t>
  </si>
  <si>
    <t>Doorkiesnummer factuurontvanger</t>
  </si>
  <si>
    <t>Het element TelephoneNumber is het telefoonnummer van de persoon of afdeling dat is gekoppeld aan de rol "billTo". Voor internationale gesprekken bevat het element CountryCode het landnummer na eventuele escapecodes. Het
landnummer is de toegangscode voor een bepaald land.</t>
  </si>
  <si>
    <t>Gegevens ontvanger</t>
  </si>
  <si>
    <t>Naam ontvanger</t>
  </si>
  <si>
    <t>Met Name wordt de naam opgegeven van het bedrijf dat of de organisatie die is gekoppeld aan de rol "shipTo".</t>
  </si>
  <si>
    <t>Contactpersoon ontvanger</t>
  </si>
  <si>
    <t>Met DeliverTo wordt de persoon of afdeling opgegeven waaraan de goederen moeten worden geleverd.</t>
  </si>
  <si>
    <t>Straat ontvanger</t>
  </si>
  <si>
    <t>Met Street worden de straat en het huisnummer opgegeven. Dit is een deel van het adres dat is gekoppeld aan de rol "shipTo". Er mogen tot maximaal vier Street-elementen worden gebruikt voor een adres op meerdere regels.</t>
  </si>
  <si>
    <t>Adresregel ontvanger</t>
  </si>
  <si>
    <t>Plaats ontvanger</t>
  </si>
  <si>
    <t>Met City wordt de plaats of het gebied opgegeven. Dit is een deel van het adres dat is gekoppeld aan de rol "shipTo".</t>
  </si>
  <si>
    <t>Provincie/regio ontvanger</t>
  </si>
  <si>
    <t>Het element State is een code met twee letters voor de provincie of regio die is gekoppeld aan de rol "shipTo".</t>
  </si>
  <si>
    <t>Postcode ontvanger</t>
  </si>
  <si>
    <t>Met PostalCode wordt de postcode opgegeven. Dit is een deel van het adres dat is gekoppeld aan de rol "shipTo". Gebruik geen streepje (-) in uitgebreide postcodes voor de VS.</t>
  </si>
  <si>
    <t>Landcode ontvanger</t>
  </si>
  <si>
    <t>E-mailadres ontvanger</t>
  </si>
  <si>
    <t>Het element Email is het e-mailadres van een persoon of afdeling dat is gekoppeld aan de rol "shipTo".</t>
  </si>
  <si>
    <t>Doorkiesnummer ontvanger</t>
  </si>
  <si>
    <t>Het element TelephoneNumber is het telefoonnummer van de persoon of afdeling dat is gekoppeld aan de rol "shipTo". Voor internationale gesprekken bevat het element CountryCode het landnummer na eventuele escapecodes. Het
landnummer is de toegangscode voor een bepaald land.</t>
  </si>
  <si>
    <t>Gegevens afzender</t>
  </si>
  <si>
    <t>Naam afzender</t>
  </si>
  <si>
    <t>Met Name wordt de naam opgegeven van het bedrijf dat of de organisatie die is gekoppeld aan de rol "shipFrom".</t>
  </si>
  <si>
    <t>Contactpersoon afzender</t>
  </si>
  <si>
    <t>Straat afzender</t>
  </si>
  <si>
    <t>Met Street worden de straat en het huisnummer opgegeven. Dit is een deel van het adres dat is gekoppeld aan de rol "shipFrom". Er mogen tot maximaal vier Street-elementen worden gebruikt voor een adres op meerdere regels.</t>
  </si>
  <si>
    <t>Adresregel afzender</t>
  </si>
  <si>
    <t>Plaats afzender</t>
  </si>
  <si>
    <t>Met City wordt de plaats of het gebied opgegeven. Dit is een deel van het adres dat is gekoppeld aan de rol "shipFrom".</t>
  </si>
  <si>
    <t>Provincie/regio afzender</t>
  </si>
  <si>
    <t>Het element State is een code met twee letters voor de provincie of regio die is gekoppeld aan de rol "shipFrom".</t>
  </si>
  <si>
    <t>Postcode afzender</t>
  </si>
  <si>
    <t>Met PostalCode wordt de postcode opgegeven. Dit is een deel van het adres dat is gekoppeld aan de rol "shipFrom". Gebruik geen streepje (-) in uitgebreide postcodes voor de VS.</t>
  </si>
  <si>
    <t>Landcode afzender</t>
  </si>
  <si>
    <t>Doorkiesnummer afzender</t>
  </si>
  <si>
    <t>Het element TelephoneNumber is het telefoonnummer van de persoon of afdeling dat is gekoppeld aan de rol "shipFrom". Voor internationale gesprekken bevat het element CountryCode het landnummer na eventuele escapecodes. Het
landnummer is de toegangscode voor een bepaald land.</t>
  </si>
  <si>
    <t>Bankgegevens</t>
  </si>
  <si>
    <t>Naam bank</t>
  </si>
  <si>
    <t>Met Name wordt de naam opgegeven van de partner die is gekoppeld aan de rol "wireReceivingBank".</t>
  </si>
  <si>
    <t>Rekeningnaam</t>
  </si>
  <si>
    <t>@identifier - De unieke ID van IdReference binnen het domein "accountName".</t>
  </si>
  <si>
    <t>Soort rekening</t>
  </si>
  <si>
    <t>@identifier - De unieke ID van IdReference binnen het domein "accountType".</t>
  </si>
  <si>
    <t>Rekening-ID</t>
  </si>
  <si>
    <t>@identifier - De unieke ID van IdReference binnen het domein "accountID".</t>
  </si>
  <si>
    <t>SWIFT-code</t>
  </si>
  <si>
    <t>@identifier - De unieke ID van IdReference binnen het domein "swiftID".</t>
  </si>
  <si>
    <t>IBAN-ID</t>
  </si>
  <si>
    <t>@identifier - De unieke ID van IdReference binnen het domein "ibanID".</t>
  </si>
  <si>
    <t>Factuurtotalen</t>
  </si>
  <si>
    <t>Totaal nettobedrag</t>
  </si>
  <si>
    <t>NetAmount - Totaal GrossAmount minus kortingen. Als er geen kortingen zijn, is NetAmount gelijk aan GrossAmount.
Met Money worden de geldwaarde en valuta opgegeven, met valutacodes met drie letters uit de ISO 4217-norm.</t>
  </si>
  <si>
    <t>Totaal btw-bedrag</t>
  </si>
  <si>
    <t>TaxAmount - Het berekende btw-bedrag op basis van TaxableAmount en percentageRate.
Met Money worden de geldwaarde en valuta opgegeven, met valutacodes met drie letters uit de ISO 4217-norm.</t>
  </si>
  <si>
    <t>Totaal factuurbedrag</t>
  </si>
  <si>
    <t>DueAmount - Totaal verschuldigd en te betalen bedrag: NetAmount minus DepositAmount. Als er geen aanbetalingen of kortingen zijn, geldt DueAmount = NetAmount = GrossAmount
Met Money worden de geldwaarde en valuta opgegeven, met valutacodes met drie letters uit de ISO 4217-norm.</t>
  </si>
  <si>
    <t>Subtotaalbedrag</t>
  </si>
  <si>
    <t>SubtotalAmount - Som van regelitemhoeveelheden keer eenheidsprijs.
Met Money worden de geldwaarde en valuta opgegeven, met valutacodes met drie letters uit de ISO 4217-norm.</t>
  </si>
  <si>
    <t>Valuta</t>
  </si>
  <si>
    <t>Met @currency wordt de valuta van het hoofdbedrag opgegeven. Dit moet een valutacode met drie letters zijn uit de ISO 4217-norm.</t>
  </si>
  <si>
    <t>Reamining Header Details - Extrinsic Values</t>
  </si>
  <si>
    <t>Resterende gegevens in kop - extrinsieke waarden</t>
  </si>
  <si>
    <t>Kostenplaats</t>
  </si>
  <si>
    <t>Het element AccountingSegment kan elke relevante boekhoudingscode bevatten die door een inkooporganisatie wordt gebruikt.
Voorbeelden van mogelijke waarden zijn: goederennummer, factureringscode, kostenplaats, grootboekrekening en afdeling. 
Met @id wordt doorgaans verwezen naar een specifieke klantrekening.</t>
  </si>
  <si>
    <t>Referentie afleverbericht</t>
  </si>
  <si>
    <t>Inkooporderdatum</t>
  </si>
  <si>
    <t>@orderDate - De datum en tijd waarop deze order is geplaatst, in ISO 8601-notatie.</t>
  </si>
  <si>
    <t>Ordernummer leverancier</t>
  </si>
  <si>
    <t>@orderID - De verkooporder-ID van de leverancier van deze order.</t>
  </si>
  <si>
    <t>Orderreferentie contract</t>
  </si>
  <si>
    <t>Met MasterAgreementIDInfo wordt het ID-nummer van de inkooporganisatie voor de geldende hoofdovereenkomst gedefinieerd als het bij de
te factureren order om een vrijgaveorder gaat. Met dit element wordt de hoofdovereenkomst van het te factureren contract of de te factureren vrijgaveorder aangeduid.
@agreementID is het ID-nummer van een hoofdovereenkomst dat wordt herkend in het systeem van de inkooporganisatie.</t>
  </si>
  <si>
    <t>Boetegegevens</t>
  </si>
  <si>
    <t>Extrinsieke elementen bevatten aanvullende informatie die automatisch leesbaar moet zijn. Met deze elementen wordt het cXML-protocol uitgebreid zodat ook functies worden ondersteund die niet vereist zijn in alle implementaties. De content van extrinsieke elementen wordt niet gedefinieerd in de cXML-specificatie. Inkopers en leveranciers moeten samen tot overeenstemming komen wat betreft hun definities van de extrinsieke elementen en deze definities vervolgens implementeren.
Met @name wordt de naam van het extrinsieke veld opgegeven.
@name='penaltyInformation' - Ongestructureerde informatie gerelateerd aan boetes.</t>
  </si>
  <si>
    <t>Standaarddagen betalingsvoorwaarden</t>
  </si>
  <si>
    <t>Met PaymentTerm wordt de betalingsvoorwaarde in orders en facturen gedefinieerd. Met PaymentTerm wordt de nettovoorwaarde (zonder korting) of de kortingsvoorwaarde (met korting) gedefinieerd.
@payInNumberOfDays - Het aantal dagen na de factuurdatum waarbinnen het bedrag volledig dient te worden betaald.</t>
  </si>
  <si>
    <t>Dagen betalingskorting</t>
  </si>
  <si>
    <t>Percentage betalingskorting</t>
  </si>
  <si>
    <t>Met DiscountPercent wordt het kortingspercentage opgegeven.
Met @percent wordt het toegepaste kortingspercentage opgegeven.</t>
  </si>
  <si>
    <t>Wisselkoers btw</t>
  </si>
  <si>
    <t xml:space="preserve">Extrinsieke elementen bevatten aanvullende informatie die automatisch leesbaar moet zijn. Met deze elementen wordt het cXML-protocol uitgebreid zodat ook functies worden ondersteund die niet vereist zijn in alle implementaties. De content van extrinsieke elementen wordt niet gedefinieerd in de cXML-specificatie. Inkopers en leveranciers moeten samen tot overeenstemming komen wat betreft hun definities van de extrinsieke elementen en deze definities vervolgens implementeren.
Met @name wordt de naam van het extrinsieke veld opgegeven.
@name = "taxExchangeRate" is extrinsiek in het cXML-document bij de factuur. Als het cXML-document bij de factuur niet de extrinsieke waarde taxExchangeRate bevat, berekent Ariba Network de wisselkoers als volgt: alternatief totaal btw-bedrag gedeeld door totaal btw-bedrag. Als de valuta op de factuur Hongaarse forint (HUF) is, wordt in Ariba Network bij de waarde van de wisselkoers in het rapport een 1 ingevuld. </t>
  </si>
  <si>
    <t>Incoterms-code</t>
  </si>
  <si>
    <t>Extrinsieke elementen bevatten aanvullende informatie die automatisch leesbaar moet zijn. Met deze elementen wordt het cXML-protocol uitgebreid zodat ook functies worden ondersteund die niet vereist zijn in alle implementaties. De content van extrinsieke elementen wordt niet gedefinieerd in de cXML-specificatie. Inkopers en leveranciers moeten samen tot overeenstemming komen wat betreft hun definities van de extrinsieke elementen en deze definities vervolgens implementeren.
Met @name wordt de naam van het extrinsieke veld opgegeven.
@name='incoTerm' - Incoterms bestaan uit een reeks vooraf gedefinieerde handelsvoorwaarden die zijn gepubliceerd door de
Internationale Kamer van Koophandel (International Chamber of Commerce, ICC). De handelsvoorwaarden met drie letters binnen Incoterms komen voort uit gangbare methoden voor contractverkoop. Het primaire doel is om helder te communiceren welke taken, kosten en risico's er zijn verbonden aan het transport en de levering van goederen. Incoterms 2010 omvat de volgende 11 regels: EXW (Af fabriek), FCA (Franco vervoerder), CPT (Vrachtvrij tot), CIP (Vrachtvrij inclusief verzekering tot), DAT (Franco terminal), DAP (Franco ter plaatse),DDP (Franco inclusief rechten), FAS (Franco langszij schip), FOB (Vrij aan boord), CFR (Kosten en vracht), CIF (Kosten, verzekering en vracht).</t>
  </si>
  <si>
    <t>Incoterms-beschrijving</t>
  </si>
  <si>
    <t>Extrinsieke elementen bevatten aanvullende informatie die automatisch leesbaar moet zijn. Met deze elementen wordt het cXML-protocol uitgebreid zodat ook functies worden ondersteund die niet vereist zijn in alle implementaties. De content van extrinsieke elementen wordt niet gedefinieerd in de cXML-specificatie. Inkopers en leveranciers moeten samen tot overeenstemming komen wat betreft hun definities van de extrinsieke elementen en deze definities vervolgens implementeren.
Met @name wordt de naam van het extrinsieke veld opgegeven.
@name='incoTermDesc' - De Incoterms-beschrijving.</t>
  </si>
  <si>
    <t>Opmerkingen</t>
  </si>
  <si>
    <t>Comments - Aanvullende informatie voor de inkoper.</t>
  </si>
  <si>
    <r>
      <rPr>
        <b/>
        <sz val="10"/>
        <rFont val="Calibri"/>
        <family val="2"/>
      </rPr>
      <t xml:space="preserve">TotalAmountWithoutTax </t>
    </r>
    <r>
      <rPr>
        <sz val="10"/>
        <rFont val="Calibri"/>
        <family val="2"/>
      </rPr>
      <t xml:space="preserve">element is used to summarize the total invoice amount without tax. The total amount includes (SubTotal, Shipping Amount, Special Handling, Charges)
Allowances and Discounts are subtracted from the sum of the above four amounts.
This element does not include taxes.
</t>
    </r>
    <r>
      <rPr>
        <b/>
        <sz val="10"/>
        <rFont val="Calibri"/>
        <family val="2"/>
      </rPr>
      <t>Money</t>
    </r>
    <r>
      <rPr>
        <sz val="10"/>
        <rFont val="Calibri"/>
        <family val="2"/>
      </rPr>
      <t xml:space="preserve"> specifies the monetary value and currency with three-letter ISO 4217 currency codes.</t>
    </r>
  </si>
  <si>
    <t>Totaalbedrag zonder btw</t>
  </si>
  <si>
    <r>
      <rPr>
        <sz val="10"/>
        <color rgb="FF000000"/>
        <rFont val="Calibri"/>
        <family val="2"/>
      </rPr>
      <t xml:space="preserve">Het element </t>
    </r>
    <r>
      <rPr>
        <b/>
        <sz val="10"/>
        <color rgb="FF000000"/>
        <rFont val="Calibri"/>
        <family val="2"/>
      </rPr>
      <t xml:space="preserve">TotalAmountWithoutTax </t>
    </r>
    <r>
      <rPr>
        <sz val="10"/>
        <color rgb="FF000000"/>
        <rFont val="Calibri"/>
        <family val="2"/>
      </rPr>
      <t>wordt gebruikt om het totale factuurbedrag zonder btw weer te geven.</t>
    </r>
    <r>
      <rPr>
        <sz val="10"/>
        <color rgb="FF000000"/>
        <rFont val="Calibri"/>
        <family val="2"/>
      </rPr>
      <t xml:space="preserve"> </t>
    </r>
    <r>
      <rPr>
        <sz val="10"/>
        <color rgb="FF000000"/>
        <rFont val="Calibri"/>
        <family val="2"/>
      </rPr>
      <t>Het totale bedrag omvat: subtotaal, verzendkosten, speciale afhandeling en kosten.
Vergoedingen en kortingen worden afgetrokken van de som van de bovengenoemde vier bedragen.</t>
    </r>
    <r>
      <rPr>
        <sz val="10"/>
        <color rgb="FF000000"/>
        <rFont val="Calibri"/>
        <family val="2"/>
      </rPr>
      <t xml:space="preserve">
</t>
    </r>
    <r>
      <rPr>
        <sz val="10"/>
        <color rgb="FF000000"/>
        <rFont val="Calibri"/>
        <family val="2"/>
      </rPr>
      <t>Dit element omvat geen belastingen.</t>
    </r>
    <r>
      <rPr>
        <sz val="10"/>
        <color rgb="FF000000"/>
        <rFont val="Calibri"/>
        <family val="2"/>
      </rPr>
      <t xml:space="preserve">
</t>
    </r>
    <r>
      <rPr>
        <sz val="10"/>
        <color rgb="FF000000"/>
        <rFont val="Calibri"/>
        <family val="2"/>
      </rPr>
      <t xml:space="preserve">Met </t>
    </r>
    <r>
      <rPr>
        <b/>
        <sz val="10"/>
        <color rgb="FF000000"/>
        <rFont val="Calibri"/>
        <family val="2"/>
      </rPr>
      <t>Money</t>
    </r>
    <r>
      <rPr>
        <sz val="10"/>
        <color rgb="FF000000"/>
        <rFont val="Calibri"/>
        <family val="2"/>
      </rPr>
      <t xml:space="preserve"> worden de geldwaarde en valuta opgegeven, met valutacodes met drie letters uit de ISO 4217-norm.</t>
    </r>
  </si>
  <si>
    <t>Totale btw in lokale valuta</t>
  </si>
  <si>
    <t>@alternateAmount - Het geldbedrag in alternateCurrency. Optioneel en gebruikt in scenario's waarin meerdere valuta's zijn vereist.</t>
  </si>
  <si>
    <t>Totale verzendkosten</t>
  </si>
  <si>
    <t>Met ShippingAmount worden de totale verzendkosten opgegeven. 
Met Money worden de geldwaarde en valuta opgegeven, met valutacodes met drie letters uit de ISO 4217-norm.</t>
  </si>
  <si>
    <t>Totaalbedrag aan vergoedingen</t>
  </si>
  <si>
    <t>TotalAllowances - De totale waarde van alle vergoedingen die zijn toegepast op goederen en diensten. Dit kan op regelitemniveau en in het overzicht op een factuur worden weergegeven.
Met Money worden de geldwaarde en valuta opgegeven, met valutacodes met drie letters uit de ISO 4217-norm.</t>
  </si>
  <si>
    <t>Totale kosten</t>
  </si>
  <si>
    <t>TotalCharges - De totale waarde van alle kosten die zijn toegepast op goederen en diensten. Dit kan op regelitemniveau en in het overzicht op een factuur worden weergegeven.
Met Money worden de geldwaarde en valuta opgegeven, met valutacodes met drie letters uit de ISO 4217-norm.</t>
  </si>
  <si>
    <t>Aanbetalingsbedrag</t>
  </si>
  <si>
    <t>DepositAmount - Het totale aan te betalen of vooruit te betalen bedrag.
Met Money worden de geldwaarde en valuta opgegeven, met valutacodes met drie letters uit de ISO 4217-norm.</t>
  </si>
  <si>
    <t>Gegevens op regelniveau</t>
  </si>
  <si>
    <t>Regelhoeveelheid</t>
  </si>
  <si>
    <t>@quantity - De hoeveelheid die voor het regelitem wordt gefactureerd.</t>
  </si>
  <si>
    <t>Meeteenheid regelhoeveelheid</t>
  </si>
  <si>
    <t>UnitOfMeasure - De meeteenheid van het regelitem.</t>
  </si>
  <si>
    <t>Regelitemprijs</t>
  </si>
  <si>
    <t>UnitPrice - De prijs per eenheid.
Met Money worden de geldwaarde en valuta opgegeven, met valutacodes met drie letters uit de ISO 4217-norm.</t>
  </si>
  <si>
    <t>Orderregelnummer</t>
  </si>
  <si>
    <t>@lineNumber - Het inkooporderregelnummer van het huidige regelitem, gekopieerd van de te factureren OrderRequest (inkooporder).</t>
  </si>
  <si>
    <t>Regelitemcode</t>
  </si>
  <si>
    <t>SupplierPartID - De ID waarmee de leverancier een item identificeert.</t>
  </si>
  <si>
    <t>Regelbeschrijving</t>
  </si>
  <si>
    <t>Description - De regelitembeschrijving als tekst. De inkoper moet de itembeschrijving mogelijk kopiëren van de OrderRequest (inkooporder).</t>
  </si>
  <si>
    <t>Nettobedrag regel</t>
  </si>
  <si>
    <t>NetAmount - Het GrossAmount minus kortingen voor het regelitem.
Met Money worden de geldwaarde en valuta opgegeven, met valutacodes met drie letters uit de ISO 4217-norm.</t>
  </si>
  <si>
    <t>Btw-bedrag regel</t>
  </si>
  <si>
    <t>Btw-tarief regel</t>
  </si>
  <si>
    <t>@percentageRate - Het btw-percentage. Voeg geen percentagesymbool (%) toe.</t>
  </si>
  <si>
    <t>Btw-code regel</t>
  </si>
  <si>
    <t>@category - De belastingcategorie. Bijvoorbeeld: "sales", "usage", "vat", "gst" of "withholdingTax".</t>
  </si>
  <si>
    <t>Totaalbedrag regel</t>
  </si>
  <si>
    <t>GrossAmount - SubtotalAmount plus belastingen, verzendkosten en speciale afhandelingskosten
voor het regelitem.
Met Money worden de geldwaarde en valuta opgegeven, met valutacodes met drie letters uit de ISO 4217-norm.</t>
  </si>
  <si>
    <t>Resterende gegevens op regelniveau</t>
  </si>
  <si>
    <t>Meeteenheid regelprijs</t>
  </si>
  <si>
    <t>Aanvullende regelitemcode</t>
  </si>
  <si>
    <t>SupplierPartAuxiliaryID - Een "auxiliary" (aanvullende) code waarmee het item uniek wordt aangeduid als de code wordt gecombineerd met de SupplierPartID, en als het item met alleen de SupplierPartID niet uniek wordt aangeduid.</t>
  </si>
  <si>
    <t>Aangepaste extrinsieke waarden (alleen voor aangepaste service)</t>
  </si>
  <si>
    <t>Item met voorbeeldgegevens</t>
  </si>
  <si>
    <t>Finnish</t>
  </si>
  <si>
    <t>Yhteenveto</t>
  </si>
  <si>
    <t>Lisätiedot</t>
  </si>
  <si>
    <t>Laskun numero</t>
  </si>
  <si>
    <t>@invoiceID – Toimittajan generoima laskun tunniste. Identtinen fyysisen laskun yläosassa näkyvän laskun numeron kanssa.</t>
  </si>
  <si>
    <t>Laskun päivämäärä</t>
  </si>
  <si>
    <t>@invoiceDate – Päivämäärä ja aika, jolloin lasku luotiin.</t>
  </si>
  <si>
    <t>Alkuperäisen laskun numero</t>
  </si>
  <si>
    <t>@invoiceID – Toimittajan generoima alkuperäisen laskun tunniste. Laskun tunnus, jonka toimittajan järjestelmä tunnistaa.</t>
  </si>
  <si>
    <t>Alkuperäisen laskun päivämäärä</t>
  </si>
  <si>
    <t>@invoiceDate – Päivämäärä ja aika, jolloin alkuperäinen lasku luotiin.</t>
  </si>
  <si>
    <t>Lähetyslistanumero</t>
  </si>
  <si>
    <t>Ulkoisten elementtien tarkoitus on antaa koneellisesti luettavaa lisätietoa. Ne laajentavat cXML-protokollan tukemaan ominaisuuksia, joita kaikki toteutukset eivät vaadi. cXML-määritys ei määritä ulkoisten elementtien sisältöä. Jokaisen ostajasta ja toimittajasta koostuvan parin tulee sopia ulkoisten arvojen määritelmistään ja ottaa ne käyttöön.
@name määrittää ulkoiselle kentälle annetun nimen.</t>
  </si>
  <si>
    <t>Ostotilausnumero</t>
  </si>
  <si>
    <t>@orderID – Ostotilauksen tunnus (ostotilausnumero), jonka ostava organisaatio tunnistaa.</t>
  </si>
  <si>
    <t>Verotusajankohdan päivämäärä</t>
  </si>
  <si>
    <t>@taxPointDate – Päivämäärä, jona arvonlisävero erääntyy.</t>
  </si>
  <si>
    <t>Toimittajan lisätiedot</t>
  </si>
  <si>
    <t>Toimittajan ALV-tunnus</t>
  </si>
  <si>
    <t>Toimittajaosapuoli</t>
  </si>
  <si>
    <t>Nimi määrittää "lähettäjän" rooliin liitetyn yrityksen tai organisaation nimen.</t>
  </si>
  <si>
    <t>Asiakkaan yhteyshenkilö</t>
  </si>
  <si>
    <t>DeliverTo määrittää henkilön tai osaston.</t>
  </si>
  <si>
    <t>Toimittajan katu</t>
  </si>
  <si>
    <t>Katu määrittää kadun ja numeron, jotka ovat osa "lähettäjän" rooliin liitettyä osoitetta. Katuelementtejä saa olla enintään neljä käytettäväksi monirivisissä osoitteissa.</t>
  </si>
  <si>
    <t>Toimittajan osoiterivi</t>
  </si>
  <si>
    <t>Toimittajan paikkakunta</t>
  </si>
  <si>
    <t>Paikkakunta määrittää paikkakunnan tai alueen, joka on osa "lähettäjän" rooliin liitettyä osoitetta.</t>
  </si>
  <si>
    <t>Toimittajan osavaltio</t>
  </si>
  <si>
    <t>Osavaltioelementti on kaksikirjaiminen osavaltion, provinssin tai alueen koodi, joka on osa "lähettäjän" rooliin liitettyä osoitetta.</t>
  </si>
  <si>
    <t>Toimittajan postinumero</t>
  </si>
  <si>
    <t>PostalCode määrittää postinumeron, joka on osa "lähettäjän" rooliin liitettyä osoitetta. Yhdysvaltojen pidennetyissä postinumeroissa ei saa käyttää yhdysmerkkiä (-).</t>
  </si>
  <si>
    <t>Toimittajan maakoodi</t>
  </si>
  <si>
    <t>@iscoCountryCode on ISO 3166 -standardin mukainen maakoodi. Maaelementin sisältö on
visuaalisesti luettava tai tulostettava nimi.</t>
  </si>
  <si>
    <t>Toimittajan sähköposti</t>
  </si>
  <si>
    <t>Sähköpostielementti on "lähettäjän" rooliin liitetyn henkilön tai osaston sähköpostiosoite.</t>
  </si>
  <si>
    <t>Toimittajan DDI</t>
  </si>
  <si>
    <t>TelephoneNumber-elementti on "lähettäjän" rooliin liitetyn henkilön tai osaston puhelinnumero. Ulkomaanpuheluita varten CountryCode sisältää maan ITU-puhelukoodin, joka seuraa mahdollisten koodinvaihtomerkkien jäljessä. ITU-puhelukoodi on tietyn maan hakukoodi.</t>
  </si>
  <si>
    <t>Toimittajan lakisääteinen rahasto</t>
  </si>
  <si>
    <t>Ulkoisten elementtien tarkoitus on antaa koneellisesti luettavaa lisätietoa. Ne laajentavat cXML-protokollan tukemaan ominaisuuksia, joita kaikki toteutukset eivät vaadi. cXML-määritys ei määritä ulkoisten elementtien sisältöä. Jokaisen ostajasta ja toimittajasta koostuvan parin tulee sopia ulkoisten arvojen määritelmistään ja ottaa ne käyttöön.
@name määrittää ulkoiselle kentälle annetun nimen.
@name='LegalCapital' määrittää toimittajan yrityspääoman tai peruspääoman summan.</t>
  </si>
  <si>
    <t>Toimittajan lakisääteisen rahaston valuutta</t>
  </si>
  <si>
    <t>Rahaelementti määrittää rahamääräisen arvon ja valuutan.
@currency on kolmikirjaiminen ISO 4217 -valuuttakoodi.</t>
  </si>
  <si>
    <t>Toimittajan yritysmuoto</t>
  </si>
  <si>
    <t>Ulkoisten elementtien tarkoitus on antaa koneellisesti luettavaa lisätietoa. Ne laajentavat cXML-protokollan tukemaan ominaisuuksia, joita kaikki toteutukset eivät vaadi. cXML-määritys ei määritä ulkoisten elementtien sisältöä. Jokaisen ostajasta ja toimittajasta koostuvan parin tulee sopia ulkoisten arvojen määritelmistään ja ottaa ne käyttöön.
@name määrittää ulkoiselle kentälle annetun nimen.
@name='LegalStatus' määrittää toimittajan liiketoimintayksikön tyypin tai yritysmuodon (kuten Inc., S.A., S.A.S tai Gmbh).</t>
  </si>
  <si>
    <t>Toimittajan kaupallinen tunnus</t>
  </si>
  <si>
    <t>Ulkoisten elementtien tarkoitus on antaa koneellisesti luettavaa lisätietoa. Ne laajentavat cXML-protokollan tukemaan ominaisuuksia, joita kaikki toteutukset eivät vaadi. cXML-määritys ei määritä ulkoisten elementtien sisältöä. Jokaisen ostajasta ja toimittajasta koostuvan parin tulee sopia ulkoisten arvojen määritelmistään ja ottaa ne käyttöön.
@name määrittää ulkoiselle kentälle annetun nimen.
@name='supplierCommercialIdentifier' määrittää yrityksen rekisteröintinumeron.</t>
  </si>
  <si>
    <t>Asiakkaan lisätiedot</t>
  </si>
  <si>
    <t>Asiakkaan ALV-tunnus</t>
  </si>
  <si>
    <t>Asiakasosapuoli</t>
  </si>
  <si>
    <t>Nimi määrittää "soldTo"-rooliin liitetyn yrityksen tai organisaation nimen.</t>
  </si>
  <si>
    <t>Asiakkaan katu</t>
  </si>
  <si>
    <t>Katu määrittää kadun ja numeron, jotka ovat osa "soldTo"-rooliin liitettyä osoitetta. Katuelementtejä saa olla enintään neljä käytettäväksi monirivisissä osoitteissa.</t>
  </si>
  <si>
    <t>Asiakkaan osoiterivi</t>
  </si>
  <si>
    <t>Asiakkaan paikkakunta</t>
  </si>
  <si>
    <t>Paikkakunta määrittää paikkakunnan tai alueen, joka on osa "soldTo"-rooliin liitettyä osoitetta.</t>
  </si>
  <si>
    <t>Asiakkaan osavaltio</t>
  </si>
  <si>
    <t>Osavaltioelementti on kaksikirjaiminen osavaltion, provinssin tai alueen koodi, joka on osa "soldTo"-rooliin liitettyä osoitetta.</t>
  </si>
  <si>
    <t>Asiakkaan postinumero</t>
  </si>
  <si>
    <t>PostalCode määrittää postinumeron, joka on osa "soldTo"-rooliin liitettyä osoitetta. Yhdysvaltojen pidennetyissä postinumeroissa ei saa käyttää yhdysmerkkiä (-).</t>
  </si>
  <si>
    <t>Asiakkaan maakoodi</t>
  </si>
  <si>
    <t>Asiakkaan sähköposti</t>
  </si>
  <si>
    <t>Sähköpostielementti on "soldTo"-rooliin liitetyn henkilön tai osaston sähköpostiosoite.</t>
  </si>
  <si>
    <t>Asiakkaan DDI</t>
  </si>
  <si>
    <t>TelephoneNumber-elementti on "soldTo"-rooliin liitetyn henkilön tai osaston puhelinnumero. Ulkomaanpuheluita varten CountryCode sisältää maan ITU-puhelukoodin, joka seuraa mahdollisten koodinvaihtomerkkien jäljessä. ITU-puhelukoodi on tietyn maan hakukoodi.</t>
  </si>
  <si>
    <t>Laskutusasiakkaan lisätiedot</t>
  </si>
  <si>
    <t>Laskun vastaanottaja</t>
  </si>
  <si>
    <t>Nimi määrittää "billTo"-rooliin liitetyn yrityksen tai organisaation nimen.</t>
  </si>
  <si>
    <t>Laskutusasiakkaan yhteyshenkilö</t>
  </si>
  <si>
    <t>Laskutusasiakkaan katu</t>
  </si>
  <si>
    <t>Katu määrittää kadun ja numeron, jotka ovat osa "billTo"-rooliin liitettyä osoitetta. Katuelementtejä saa olla enintään neljä käytettäväksi monirivisissä osoitteissa.</t>
  </si>
  <si>
    <t>Laskutusasiakkaan osoiterivi</t>
  </si>
  <si>
    <t>Laskutusasiakkaan paikkakunta</t>
  </si>
  <si>
    <t>Paikkakunta määrittää paikkakunnan tai alueen, joka on osa "billTo"-rooliin liitettyä osoitetta.</t>
  </si>
  <si>
    <t>Laskutusasiakkaan osavaltio</t>
  </si>
  <si>
    <t>Osavaltioelementti on kaksikirjaiminen osavaltion, provinssin tai alueen koodi, joka on osa "billTo"-rooliin liitettyä osoitetta.</t>
  </si>
  <si>
    <t>Laskutusasiakkaan postinumero</t>
  </si>
  <si>
    <t>PostalCode määrittää postinumeron, joka on osa "billTo"-rooliin liitettyä osoitetta. Yhdysvaltojen pidennetyissä postinumeroissa ei saa käyttää yhdysmerkkiä (-).</t>
  </si>
  <si>
    <t>Laskutusasiakkaan maakoodi</t>
  </si>
  <si>
    <t>Laskutusasiakkaan sähköposti</t>
  </si>
  <si>
    <t>Sähköpostielementti on "billTo"-rooliin liitetyn henkilön tai osaston sähköpostiosoite.</t>
  </si>
  <si>
    <t>Laskutusasiakkaan DDI</t>
  </si>
  <si>
    <t>TelephoneNumber-elementti on "billTo"-rooliin liitetyn henkilön tai osaston puhelinnumero. Ulkomaanpuheluita varten CountryCode sisältää maan ITU-puhelukoodin, joka seuraa mahdollisten koodinvaihtomerkkien jäljessä. ITU-puhelukoodi on tietyn maan hakukoodi.</t>
  </si>
  <si>
    <t>Toimitusasiakkaan lisätiedot</t>
  </si>
  <si>
    <t>Vastaanottava osapuoli</t>
  </si>
  <si>
    <t>Nimi määrittää "shipTo"-rooliin liitetyn yrityksen tai organisaation nimen.</t>
  </si>
  <si>
    <t>Toimitusasiakkaan yhteyshenkilö</t>
  </si>
  <si>
    <t>DeliverTo määrittää henkilön tai osaston, joka ottaa toimitettavat tavarat vastaan.</t>
  </si>
  <si>
    <t>Toimitusasiakkaan katu</t>
  </si>
  <si>
    <t>Katu määrittää kadun ja numeron, jotka ovat osa "shipTo"-rooliin liitettyä osoitetta. Katuelementtejä saa olla enintään neljä käytettäväksi monirivisissä osoitteissa.</t>
  </si>
  <si>
    <t>Toimitusasiakkaan osoiterivi</t>
  </si>
  <si>
    <t>Toimitusasiakkaan paikkakunta</t>
  </si>
  <si>
    <t>Paikkakunta määrittää paikkakunnan tai alueen, joka on osa "shipTo"-rooliin liitettyä osoitetta.</t>
  </si>
  <si>
    <t>Toimitusasiakkaan osavaltio</t>
  </si>
  <si>
    <t>Osavaltioelementti on kaksikirjaiminen osavaltion, provinssin tai alueen koodi, joka on osa "shipTo"-rooliin liitettyä osoitetta.</t>
  </si>
  <si>
    <t>Toimitusasiakkaan postinumero</t>
  </si>
  <si>
    <t>PostalCode määrittää postinumeron, joka on osa "shipTo"-rooliin liitettyä osoitetta. Yhdysvaltojen pidennetyissä postinumeroissa ei saa käyttää yhdysmerkkiä (-).</t>
  </si>
  <si>
    <t>Toimitusasiakkaan maakoodi</t>
  </si>
  <si>
    <t>Toimitusasiakkaan sähköposti</t>
  </si>
  <si>
    <t>Sähköpostielementti on "shipTo"-rooliin liitetyn henkilön tai osaston sähköpostiosoite.</t>
  </si>
  <si>
    <t>Toimitusasiakkaan DDI</t>
  </si>
  <si>
    <t>TelephoneNumber-elementti on "shipTo"-rooliin liitetyn henkilön tai osaston puhelinnumero. Ulkomaanpuheluita varten CountryCode sisältää maan ITU-puhelukoodin, joka seuraa mahdollisten koodinvaihtomerkkien jäljessä. ITU-puhelukoodi on tietyn maan hakukoodi.</t>
  </si>
  <si>
    <t>Toimituksen lähettäjän lisätiedot</t>
  </si>
  <si>
    <t>Toimittava osapuoli</t>
  </si>
  <si>
    <t>Nimi määrittää "shipFrom"-rooliin liitetyn yrityksen tai organisaation nimen.</t>
  </si>
  <si>
    <t>Toimituksen lähettäjän yhteyshenkilö</t>
  </si>
  <si>
    <t>Toimituksen lähettäjän katu</t>
  </si>
  <si>
    <t>Katu määrittää kadun ja numeron, jotka ovat osa "shipFrom"-rooliin liitettyä osoitetta. Katuelementtejä saa olla enintään neljä käytettäväksi monirivisissä osoitteissa.</t>
  </si>
  <si>
    <t>Toimituksen lähettäjän osoiterivi</t>
  </si>
  <si>
    <t>Toimituksen lähettäjän paikkakunta</t>
  </si>
  <si>
    <t>Paikkakunta määrittää paikkakunnan tai alueen, joka on osa "shipFrom"-rooliin liitettyä osoitetta.</t>
  </si>
  <si>
    <t>Toimituksen lähettäjän osavaltio</t>
  </si>
  <si>
    <t>Osavaltioelementti on kaksikirjaiminen osavaltion, provinssin tai alueen koodi, joka on osa "shipFrom"-rooliin liitettyä osoitetta.</t>
  </si>
  <si>
    <t>Toimituksen lähettäjän postinumero</t>
  </si>
  <si>
    <t>PostalCode määrittää postinumeron, joka on osa "shipFrom"-rooliin liitettyä osoitetta. Yhdysvaltojen pidennetyissä postinumeroissa ei saa käyttää yhdysmerkkiä (-).</t>
  </si>
  <si>
    <t>Toimituksen lähettäjän maakoodi</t>
  </si>
  <si>
    <t>Toimituksen lähettäjän DDI</t>
  </si>
  <si>
    <t>TelephoneNumber-elementti on "shipFrom"-rooliin liitetyn henkilön tai osaston puhelinnumero. Ulkomaanpuheluita varten CountryCode sisältää maan ITU-puhelukoodin, joka seuraa mahdollisten koodinvaihtomerkkien jäljessä. ITU-puhelukoodi on tietyn maan hakukoodi.</t>
  </si>
  <si>
    <t>Pankkiyhteys</t>
  </si>
  <si>
    <t>Pankin nimi</t>
  </si>
  <si>
    <t>Nimi määrittää "wireReceivingBank"-rooliin liitetyn kumppanin nimen.</t>
  </si>
  <si>
    <t>Tilin nimi</t>
  </si>
  <si>
    <t>@identifier – IdReference-viitteen yksilöivä tunniste "accountName"-alueella.</t>
  </si>
  <si>
    <t>Tilityyppi</t>
  </si>
  <si>
    <t>@identifier – IdReference-viitteen yksilöivä tunniste "accountType"-alueella.</t>
  </si>
  <si>
    <t>Tilitunnus</t>
  </si>
  <si>
    <t>@identifier – IdReference-viitteen yksilöivä tunniste "accountID"-alueella.</t>
  </si>
  <si>
    <t>SWIFT-koodi</t>
  </si>
  <si>
    <t>@identifier – IdReference-viitteen yksilöivä tunniste "swiftID"-alueella.</t>
  </si>
  <si>
    <t>IBAN-tunnus</t>
  </si>
  <si>
    <t>@identifier – IdReference-viitteen yksilöivä tunniste "ibanID"-alueella.</t>
  </si>
  <si>
    <t>Laskun summat</t>
  </si>
  <si>
    <t>Kokonaisnettosumma</t>
  </si>
  <si>
    <t>NetAmount – Kokonaisbruttosumma GrossAmount, josta on vähennetty alennukset. Jos alennuksia ei ole, NetAmount = GrossAmount.
Rahaelementti määrittää rahamääräisen arvon ja valuutan kolmikirjaimisilla ISO 4217 -valuuttakoodeilla.</t>
  </si>
  <si>
    <t>Kokonaisarvonlisävero-/-verosumma</t>
  </si>
  <si>
    <t>TaxAmount – Verotettavan TaxableAmount-summan ja käytetyn percentageRate-prosentin perusteella lasketun veron summa.
Rahaelementti määrittää rahamääräisen arvon ja valuutan kolmikirjaimisilla ISO 4217 -valuuttakoodeilla.</t>
  </si>
  <si>
    <t>Laskun kokonaissumma</t>
  </si>
  <si>
    <t>DueAmount – Erääntyvä maksettava kokonaissumma: NetAmount miinus DepositAmount. Jos talletuksia tai alennuksia ei ole, DueAmount = NetAmount = GrossAmount
Rahaelementti määrittää rahamääräisen arvon ja valuutan kolmikirjaimisilla ISO 4217 -valuuttakoodeilla.</t>
  </si>
  <si>
    <t>SubTotal-summa</t>
  </si>
  <si>
    <t>SubtotalAmount – Yksikköhinnalla kerrottujen rivin määrien summa.
Rahaelementti määrittää rahamääräisen arvon ja valuutan kolmikirjaimisilla ISO 4217 -valuuttakoodeilla.</t>
  </si>
  <si>
    <t>Valuutta</t>
  </si>
  <si>
    <t>@currency määrittää pääsumman valuutan; arvon on oltava kolmikirjaiminen ISO 4217 -valuuttakoodi.</t>
  </si>
  <si>
    <t>Jäljellä olevat otsikon lisätiedot – ulkoiset arvot</t>
  </si>
  <si>
    <t>Kustannuspaikka</t>
  </si>
  <si>
    <t>AccountingSegment-elementti voi sisältää minkä tahansa liittyvän kirjanpitoalueen, jota ostava organisaatio käyttää.
Esimerkkejä mahdollisista arvoista ovat käyttöomaisuusnumero, laskutuskoodi, kustannuspaikka, pääkirjatili ja osasto. 
Tyypillisesti @id viittaa tiettyyn asiakastiliin.</t>
  </si>
  <si>
    <t>Lähetyslistaviite</t>
  </si>
  <si>
    <t>Ostotilauspäivämäärä</t>
  </si>
  <si>
    <t>@orderDate – Päivämäärä ja aika, jolloin tämä tilaus tehtiin, ISO 8601 -muodossa.</t>
  </si>
  <si>
    <t>Toimittajan tilausnumero</t>
  </si>
  <si>
    <t>@orderID – Toimittajan tämän tilauksen myyntitilaustunnus.</t>
  </si>
  <si>
    <t>Sopimuksen tilausviite</t>
  </si>
  <si>
    <t>MasterAgreementIDInfo määrittää ostavan organisaation vastaavan puitesopimuksen tunnusnumeron, jos laskutettavana oleva
tilaus on toimitusmääräys. Tämä elementti ilmaisee laskutettavan sopimustoimitus- tai toimitusmääräyksen puitesopimuksen.
@agreementID on puitesopimuksen tunnusnumero, jonka ostavan organisaation järjestelmä tunnistaa.</t>
  </si>
  <si>
    <t>Sopimussakkotiedot</t>
  </si>
  <si>
    <t>Ulkoisten elementtien tarkoitus on antaa koneellisesti luettavaa lisätietoa. Ne laajentavat cXML-protokollan tukemaan ominaisuuksia, joita kaikki toteutukset eivät vaadi. cXML-määritys ei määritä ulkoisten elementtien sisältöä. Jokaisen ostajasta ja toimittajasta koostuvan parin tulee sopia ulkoisten arvojen määritelmistään ja ottaa ne käyttöön.
@name määrittää ulkoiselle kentälle annetun nimen.
@name='penaltyInformation' – Sopimussakkoihin liittyvää ei-rakenteellista tietoa.</t>
  </si>
  <si>
    <t>Oletusmaksupäivät</t>
  </si>
  <si>
    <t>PaymentTerm määrittää tilausten ja maksujen maksuehdot. PaymentTerm määrittää joko nettoehdon (ilman alennusta) tai alennusehdon (alennuksen kanssa).
@payInNumberOfDays – Laskun päivämäärän jälkeisten päivien lukumäärä siihen, kun maksu on suoritettava kokonaan.</t>
  </si>
  <si>
    <t>Alennetun maksun päivät</t>
  </si>
  <si>
    <t>Alennetun maksun prosentti</t>
  </si>
  <si>
    <t>DiscountPercent määrittää alennusprosentin.
@percent määrittää alennukseen sovelletun prosentin</t>
  </si>
  <si>
    <t>Veron valuuttakurssi</t>
  </si>
  <si>
    <t xml:space="preserve">Ulkoisten elementtien tarkoitus on antaa koneellisesti luettavaa lisätietoa. Ne laajentavat cXML-protokollan tukemaan ominaisuuksia, joita kaikki toteutukset eivät vaadi. cXML-määritys ei määritä ulkoisten elementtien sisältöä. Jokaisen ostajasta ja toimittajasta koostuvan parin tulee sopia ulkoisten arvojen määritelmistään ja ottaa ne käyttöön.
@name määrittää ulkoiselle kentälle annetun nimen.
@name = "taxExchangeRate" on ulkoinen cXML-laskutositteessa. Jos cXML-laskutosite ei sisällä ulkoista taxExchangeRate-arvoa, Ariba Network laskee valuuttakurssin jakamalla vaihtoehtoisen kokonaisverosumman kokonaisverosummalla. Jos laskun valuutta on Unkarin forintti (HUF), Ariba Network täyttää raporttiin valuuttakurssin arvoksi luvun 1. </t>
  </si>
  <si>
    <t>Incoterms-koodi</t>
  </si>
  <si>
    <t>Ulkoisten elementtien tarkoitus on antaa koneellisesti luettavaa lisätietoa. Ne laajentavat cXML-protokollan tukemaan ominaisuuksia, joita kaikki toteutukset eivät vaadi. cXML-määritys ei määritä ulkoisten elementtien sisältöä. Jokaisen ostajasta ja toimittajasta koostuvan parin tulee sopia ulkoisten arvojen määritelmistään ja ottaa ne käyttöön.
@name määrittää ulkoiselle kentälle annetun nimen.
@name='incoTerm' – Incoterms on sarja etukäteen määritettyjä kauppaehtoja, jotka on julkaissut kansainvälinen kauppakamari
(ICC). Kolmikirjaimiset Incoterms-kaupankäyntiehdot liittyvät tavanomaisiin sopimusmyyntikäytäntöihin. Niiden tarkoitus on ilmaista selkeästi tehtävät, kustannukset ja riskit, joita tavaroiden kuljetukseen ja toimitukseen liittyy. Incoterms 2010 -versio tukee seuraavaa 11 sääntöä: EXW (noudettuna lähettäjältä), FCA (vapaasti rahdinkuljettajalla), CPT (kuljetus maksettuna), CIP (kuljetus ja vakuutus maksettuina), DAT (toimitettuna terminaalissa), DAP (toimitettuna määräpaikalle), DDP (toimitettuna tullattuna), FAS (vapaasti aluksen sivulla), FOB (vapaasti aluksessa), CFR (kulut ja rahti maksettuina) ja CIF (kulut, vakuutus ja rahti maksettuina).</t>
  </si>
  <si>
    <t>Incoterms-kuvaus</t>
  </si>
  <si>
    <t>Ulkoisten elementtien tarkoitus on antaa koneellisesti luettavaa lisätietoa. Ne laajentavat cXML-protokollan tukemaan ominaisuuksia, joita kaikki toteutukset eivät vaadi. cXML-määritys ei määritä ulkoisten elementtien sisältöä. Jokaisen ostajasta ja toimittajasta koostuvan parin tulee sopia ulkoisten arvojen määritelmistään ja ottaa ne käyttöön.
@name määrittää ulkoiselle kentälle annetun nimen.
@name='incoTermDesc' – Incoterms-kuvaus.</t>
  </si>
  <si>
    <t>Huomautukset</t>
  </si>
  <si>
    <t>Huomautukset – lisätietoa ostajalle.</t>
  </si>
  <si>
    <t>Kokonaissumma ilman veroa</t>
  </si>
  <si>
    <r>
      <rPr>
        <b/>
        <sz val="10"/>
        <color rgb="FF000000"/>
        <rFont val="Calibri"/>
        <family val="2"/>
      </rPr>
      <t>TotalAmountWithoutTax</t>
    </r>
    <r>
      <rPr>
        <sz val="10"/>
        <color rgb="FF000000"/>
        <rFont val="Calibri"/>
        <family val="2"/>
      </rPr>
      <t>-elementtiä käytetään laskettaessa yhteen laskun kokonaissummaa ilman veroa.</t>
    </r>
    <r>
      <rPr>
        <sz val="10"/>
        <color rgb="FF000000"/>
        <rFont val="Calibri"/>
        <family val="2"/>
      </rPr>
      <t xml:space="preserve"> </t>
    </r>
    <r>
      <rPr>
        <sz val="10"/>
        <color rgb="FF000000"/>
        <rFont val="Calibri"/>
        <family val="2"/>
      </rPr>
      <t>Kokonaissumma sisältää välisumman, lähetyssumman, erityiskäsittelyn ja maksut)
Hyvitykset ja alennukset vähennetään edellä mainitun neljän summan yhteissummasta.</t>
    </r>
    <r>
      <rPr>
        <sz val="10"/>
        <color rgb="FF000000"/>
        <rFont val="Calibri"/>
        <family val="2"/>
      </rPr>
      <t xml:space="preserve">
</t>
    </r>
    <r>
      <rPr>
        <sz val="10"/>
        <color rgb="FF000000"/>
        <rFont val="Calibri"/>
        <family val="2"/>
      </rPr>
      <t>Tämä elementti ei sisällä veroja.</t>
    </r>
    <r>
      <rPr>
        <sz val="10"/>
        <color rgb="FF000000"/>
        <rFont val="Calibri"/>
        <family val="2"/>
      </rPr>
      <t xml:space="preserve">
</t>
    </r>
    <r>
      <rPr>
        <b/>
        <sz val="10"/>
        <color rgb="FF000000"/>
        <rFont val="Calibri"/>
        <family val="2"/>
      </rPr>
      <t>Raha</t>
    </r>
    <r>
      <rPr>
        <sz val="10"/>
        <color rgb="FF000000"/>
        <rFont val="Calibri"/>
        <family val="2"/>
      </rPr>
      <t>-elementti määrittää rahamääräisen arvon ja valuutan kolmikirjaimisilla ISO 4217 -valuuttakoodeilla.</t>
    </r>
  </si>
  <si>
    <t>Kokonaisarvonlisävero-/-verosumma kotivaluuttana</t>
  </si>
  <si>
    <t>@alternateAmount – Rahasumma vaihtoehtoisena valuuttana alternateCurrency. Valinnainen ja käytössä kahden valuutan vaatimusten tukena.</t>
  </si>
  <si>
    <t>Lähetyksen kokonaissumma</t>
  </si>
  <si>
    <t>ShippingAmount on lähetysmaksun kokonaissumma. 
Rahaelementti määrittää rahamääräisen arvon ja valuutan kolmikirjaimisilla ISO 4217 -valuuttakoodeilla.</t>
  </si>
  <si>
    <t>Hyvitysten kokonaissumma</t>
  </si>
  <si>
    <t>TotalAllowances – Kaikkien tavaroihin ja palveluihin sovellettujen hyvitysten kokonaissumma. Tämä voi esiintyä laskurivillä tai laskun yhteenvedossa.
Rahaelementti määrittää rahamääräisen arvon ja valuutan kolmikirjaimisilla ISO 4217 -valuuttakoodeilla.</t>
  </si>
  <si>
    <t>Maksujen kokonaissumma</t>
  </si>
  <si>
    <t>TotalCharges – Kaikkien tavaroihin ja palveluihin sovellettujen maksujen kokonaissumma. Tämä voi esiintyä laskurivillä tai laskun yhteenvedossa.
Rahaelementti määrittää rahamääräisen arvon ja valuutan kolmikirjaimisilla ISO 4217 -valuuttakoodeilla.</t>
  </si>
  <si>
    <t>Talletussumma</t>
  </si>
  <si>
    <t>DepositAmount – Talletuksen tai ennakkomaksun kokonaissumma.
Rahaelementti määrittää rahamääräisen arvon ja valuutan kolmikirjaimisilla ISO 4217 -valuuttakoodeilla.</t>
  </si>
  <si>
    <t>Rivitason lisätiedot</t>
  </si>
  <si>
    <t>Rivin määrä</t>
  </si>
  <si>
    <t>@quantity – Rivin laskutettava määrä.</t>
  </si>
  <si>
    <t>Rivin määrän määräyksikkö</t>
  </si>
  <si>
    <t>UnitOfMeasure – Rivin määräyksikkö.</t>
  </si>
  <si>
    <t>Rivin yksikköhinta</t>
  </si>
  <si>
    <t>UnitPrice – yksikkökohtainen hinta.
Rahaelementti määrittää rahamääräisen arvon ja valuutan kolmikirjaimisilla ISO 4217 -valuuttakoodeilla.</t>
  </si>
  <si>
    <t>Tilausrivin numero</t>
  </si>
  <si>
    <t>@lineNumber – Nykyisen rivin ostotilausrivin numero, joka on kopioitu laskutettavasta OrderRequest-pyynnöstä (ostotilaus).</t>
  </si>
  <si>
    <t>Rivin koodi</t>
  </si>
  <si>
    <t>SupplierPartID – Tunnus, jolla toimittaja merkitsee rivin.</t>
  </si>
  <si>
    <t>Rivin kuvaus</t>
  </si>
  <si>
    <t>Kuvaus – rivin kuvaus tekstimuodossa. Ostaja saattaa edellyttää rivin kuvauksen kopiointia OrderRequest-pyynnöstä (ostotilaus).</t>
  </si>
  <si>
    <t>Rivin nettosumma</t>
  </si>
  <si>
    <t>NetAmount – GrossAmount-bruttosumma, josta on vähennetty rivin alennukset.
Rahaelementti määrittää rahamääräisen arvon ja valuutan kolmikirjaimisilla ISO 4217 -valuuttakoodeilla.</t>
  </si>
  <si>
    <t>Rivin ALV-summa</t>
  </si>
  <si>
    <t>Rivin ALV-prosentti</t>
  </si>
  <si>
    <t>@percentageRate – Veroprosentti. Älä lisää prosenttimerkkiä (%).</t>
  </si>
  <si>
    <t>Rivin ALV-koodi</t>
  </si>
  <si>
    <t>@category – Veron luokka. Näitä ovat esimerkiksi myynti, käyttö, ALV, GST tai ennakonpidätys.</t>
  </si>
  <si>
    <t>Rivin kokonaissumma</t>
  </si>
  <si>
    <t>GrossAmount – SubtotalAmount-välisumma, johon on lisätty riviin liittyvät verot, lähetyskulut ja erityiskäsittelymaksut.
Rahaelementti määrittää rahamääräisen arvon ja valuutan kolmikirjaimisilla ISO 4217 -valuuttakoodeilla.</t>
  </si>
  <si>
    <t>Jäljellä olevat rivitason lisätiedot</t>
  </si>
  <si>
    <t>Rivihinnan määräyksikkö</t>
  </si>
  <si>
    <t>Rivin apukoodi</t>
  </si>
  <si>
    <t>SupplierPartAuxiliaryID – Määrittää apuavaimen, joka yksilöi rivin yhdistettynä SupplierPartID-tunnukseen, jos SupplierPartID-tunnus ei ole riville riittävän yksiselitteinen.</t>
  </si>
  <si>
    <t>Mukautetut ulkoiset arvot vain mukautettua palvelua varten</t>
  </si>
  <si>
    <t>Esimerkkitietoalkio</t>
  </si>
  <si>
    <t>French</t>
  </si>
  <si>
    <t>Synthèse</t>
  </si>
  <si>
    <t>Détail</t>
  </si>
  <si>
    <t>Numéro de facture</t>
  </si>
  <si>
    <t>@invoiceID : identifiant généré par le fournisseur pour la facture. Identique au numéro de facture qui apparaît en haut d'une facture physique.</t>
  </si>
  <si>
    <t>Date de la facture</t>
  </si>
  <si>
    <t>@invoiceDate : date et heure de création de la facture.</t>
  </si>
  <si>
    <t>Numéro de facture originale</t>
  </si>
  <si>
    <t>@invoiceID : identifiant généré par le fournisseur pour la facture d'origine. ID d'une facture connue du système fournisseur.</t>
  </si>
  <si>
    <t>Date de facture d'origine</t>
  </si>
  <si>
    <t>@invoiceDate : date et heure de création de la facture d'origine.</t>
  </si>
  <si>
    <t>Numéro de bon de livraison</t>
  </si>
  <si>
    <t>Les éléments Extrinsic sont destinés à fournir des informations supplémentaires lisibles par la machine. Ils étendent le protocole cXML pour prendre en charge les fonctionnalités non requises par toutes les implémentations. La spécification cXML ne définit pas le contenu des éléments Extrinsic. Chaque paire acheteur-fournisseur doit accepter et implémenter sa définition des éléments Extrinsic.
@name : spécifie le nom donné au champ Extrinsic.</t>
  </si>
  <si>
    <t>Numéro de commande d'achat</t>
  </si>
  <si>
    <t>@orderID : ID d'une commande d'achat (numéro de commande d'achat) connue de l'organisation d'achat.</t>
  </si>
  <si>
    <t>Date d'échéance de la taxe</t>
  </si>
  <si>
    <t>@taxPointDate : date d'échéance de la taxe.</t>
  </si>
  <si>
    <t>Détails fournisseur</t>
  </si>
  <si>
    <t>Numéro de TVA du fournisseur</t>
  </si>
  <si>
    <t>Fournisseur</t>
  </si>
  <si>
    <t>Name indique le nom de la société ou de l'organisation associée au rôle "from".</t>
  </si>
  <si>
    <t>Coordonnées du fournisseur</t>
  </si>
  <si>
    <t>DeliverTo indique la personne ou le service.</t>
  </si>
  <si>
    <t>Rue du fournisseur</t>
  </si>
  <si>
    <t>Street indique la rue et le numéro qui font partie de l'adresse associée au rôle "from". Jusqu'à quatre éléments Street sont autorisés pour contenir des adresses sur plusieurs lignes.</t>
  </si>
  <si>
    <t>Ligne d'adresse fournisseur</t>
  </si>
  <si>
    <t>Ville du fournisseur</t>
  </si>
  <si>
    <t>City indique la ville ou la région qui font partie de l'adresse associée au rôle "from".</t>
  </si>
  <si>
    <t>État du fournisseur</t>
  </si>
  <si>
    <t>L’élément State est un code état, province ou territoire à deux lettres associé au rôle "from".</t>
  </si>
  <si>
    <t>Code postal du fournisseur</t>
  </si>
  <si>
    <t>PostalCode spécifie le code postal qui fait partie de l'adresse associée au rôle "from". N'utilisez pas de tiret (-) dans les codes postaux étendus pour les États-Unis.</t>
  </si>
  <si>
    <t>Code pays du fournisseur</t>
  </si>
  <si>
    <t>@iscoCountryCode est le code pays de la norme ISO 3166. Le contenu pour Country est un
un nom lisible par l'utilisateur ou imprimable.</t>
  </si>
  <si>
    <t>E-mail du fournisseur</t>
  </si>
  <si>
    <t>L'élément Email est l'adresse e-mail d'une personne ou d'un service associé au rôle "from".</t>
  </si>
  <si>
    <t>DDI fournisseur</t>
  </si>
  <si>
    <t>L'élément TelephoneNumber est le numéro de téléphone de la personne ou du service associé au rôle "from". Pour la numérotation internationale, CountryCode contient l'indicatif de l'UIT pour un pays après chaque code d'échappement. L'
indicatif de l'UIT est le code d'accès pour un pays particulier.</t>
  </si>
  <si>
    <t>Capital légal du fournisseur</t>
  </si>
  <si>
    <t>Les éléments Extrinsic sont destinés à fournir des informations supplémentaires lisibles par la machine. Ils étendent le protocole cXML pour prendre en charge les fonctionnalités non requises par toutes les implémentations. La spécification cXML ne définit pas le contenu des éléments Extrinsic. Chaque paire acheteur-fournisseur doit accepter et implémenter sa définition des éléments Extrinsic.
@name : spécifie le nom donné au champ Extrinsic.
@name='LegalCapital' indique le montant du capital de l'entreprise ou du capital social du fournisseur.</t>
  </si>
  <si>
    <t>Devise du capital légal du fournisseur</t>
  </si>
  <si>
    <t>Money indique la valeur monétaire et la devise.
@currency : code devise ISO 4217 à trois lettres.</t>
  </si>
  <si>
    <t>Statut juridique du fournisseur</t>
  </si>
  <si>
    <t>Les éléments Extrinsic sont destinés à fournir des informations supplémentaires lisibles par la machine. Ils étendent le protocole cXML pour prendre en charge les fonctionnalités non requises par toutes les implémentations. La spécification cXML ne définit pas le contenu des éléments Extrinsic. Chaque paire acheteur-fournisseur doit accepter et implémenter sa définition des éléments Extrinsic.
@name : spécifie le nom donné au champ Extrinsic.
@name='LegalStatus' indique le type d'entité commerciale ou de statut juridique du fournisseur (tel que Inc., S.A., S.A.S. ou LLC).</t>
  </si>
  <si>
    <t>Identifiant commercial du fournisseur</t>
  </si>
  <si>
    <t>Les éléments Extrinsic sont destinés à fournir des informations supplémentaires lisibles par la machine. Ils étendent le protocole cXML pour prendre en charge les fonctionnalités non requises par toutes les implémentations. La spécification cXML ne définit pas le contenu des éléments Extrinsic. Chaque paire acheteur-fournisseur doit accepter et implémenter sa définition des éléments Extrinsic.
@name : spécifie le nom donné au champ Extrinsic.
@name='supplierCommercialIdentifier' indique le numéro d'identification de l’entreprise.</t>
  </si>
  <si>
    <t>Détails client</t>
  </si>
  <si>
    <t>Numéro de TVA du client</t>
  </si>
  <si>
    <t>Client</t>
  </si>
  <si>
    <t>Name indique le nom de la société ou de l'organisation associée au rôle "soldTo".</t>
  </si>
  <si>
    <t>Coordonnées du client</t>
  </si>
  <si>
    <t>Rue du client</t>
  </si>
  <si>
    <t>Street indique la rue et le numéro qui font partie de l'adresse associée au rôle "soldTo". Jusqu'à quatre éléments Street sont autorisés pour contenir des adresses sur plusieurs lignes.</t>
  </si>
  <si>
    <t>Ligne d'adresse client</t>
  </si>
  <si>
    <t>Ville du client</t>
  </si>
  <si>
    <t>City indique la ville ou la région qui fait partie de l'adresse associée au rôle "soldTo".</t>
  </si>
  <si>
    <t>État du client</t>
  </si>
  <si>
    <t>L'élément State est un code état, province ou territoire à deux lettres associé au rôle "soldTo".</t>
  </si>
  <si>
    <t>Code postal du client</t>
  </si>
  <si>
    <t>PostalCode spécifie le code postal qui fait partie de l'adresse associée au rôle "soldTo". N'utilisez pas de tiret (-) dans les codes postaux étendus pour les États-Unis.</t>
  </si>
  <si>
    <t>Code pays du client</t>
  </si>
  <si>
    <t>E-mail du client</t>
  </si>
  <si>
    <t>L'élément Email est l'adresse e-mail d'une personne ou d'un service associé au rôle "soldTo".</t>
  </si>
  <si>
    <t>DDI client</t>
  </si>
  <si>
    <t>L'élément TelephoneNumber est le numéro de téléphone de la personne ou du service associé au rôle "soldTo". Pour la numérotation internationale, CountryCode contient l'indicatif de l'UIT pour un pays après chaque code d'échappement. L'
indicatif de l'UIT est le code d'accès pour un pays particulier.</t>
  </si>
  <si>
    <t>Détails du destinataire de la facture</t>
  </si>
  <si>
    <t>Destinataire de la facture</t>
  </si>
  <si>
    <t>Name indique le nom de la société ou de l'organisation associée au rôle "billTo".</t>
  </si>
  <si>
    <t>Coordonnées du destinataire de la facture</t>
  </si>
  <si>
    <t>Rue du destinataire de la facture</t>
  </si>
  <si>
    <t>Street indique la rue et le numéro qui font partie de l'adresse associée au rôle "billTo". Jusqu'à quatre éléments Street sont autorisés pour contenir des adresses sur plusieurs lignes.</t>
  </si>
  <si>
    <t>Ligne d'adresse du destinataire de la facture</t>
  </si>
  <si>
    <t>Ville du destinataire de la facture</t>
  </si>
  <si>
    <t>City indique la ville ou la région qui font partie de l'adresse associée au rôle "billTo".</t>
  </si>
  <si>
    <t>État du destinataire de la facture</t>
  </si>
  <si>
    <t>L'élément State est un code état, province ou territoire à deux lettres associé au rôle "billTo".</t>
  </si>
  <si>
    <t>Code postal du destinataire de la facture</t>
  </si>
  <si>
    <t>PostalCode spécifie le code postal qui fait partie de l'adresse associée au rôle "billTo". N'utilisez pas de tiret (-) dans les codes postaux étendus pour les États-Unis.</t>
  </si>
  <si>
    <t>Code pays du destinataire de la facture</t>
  </si>
  <si>
    <t>E-mail du destinataire de la facture</t>
  </si>
  <si>
    <t>L'élément Email est l'adresse e-mail d'une personne ou d'un service associé au rôle "billTo".</t>
  </si>
  <si>
    <t>DDI destinataire de la facture</t>
  </si>
  <si>
    <t>L'élément TelephoneNumber est le numéro de téléphone de la personne ou du service associé au rôle "billTo". Pour la numérotation internationale, CountryCode contient l'indicatif de l'UIT pour un pays après chaque code d'échappement. L'
indicatif de l'UIT est le code d'accès pour un pays particulier.</t>
  </si>
  <si>
    <t>Détails du destinataire de la livraison</t>
  </si>
  <si>
    <t>Destinataire de la livraison</t>
  </si>
  <si>
    <t>Name indique le nom de la société ou de l'organisation associée au rôle "shipTo".</t>
  </si>
  <si>
    <t>Coordonnées du destinataire de la livraison</t>
  </si>
  <si>
    <t>DeliverTo indique la personne ou le service auquel les marchandises doivent être livrées.</t>
  </si>
  <si>
    <t>Rue du destinataire de la livraison</t>
  </si>
  <si>
    <t>Street indique la rue et le numéro qui font partie de l'adresse associée au rôle "shipTo". Jusqu'à quatre éléments Street sont autorisés pour contenir des adresses sur plusieurs lignes.</t>
  </si>
  <si>
    <t>Ligne d'adresse du destinataire de la livraison</t>
  </si>
  <si>
    <t>Ville du destinataire de la livraison</t>
  </si>
  <si>
    <t>City indique la ville ou la région qui font partie de l'adresse associée au rôle "shipTo".</t>
  </si>
  <si>
    <t>État du destinataire de la livraison</t>
  </si>
  <si>
    <t>L'élément State est un code état, province ou territoire à deux lettres associé au rôle "shipTo".</t>
  </si>
  <si>
    <t>Code postal du destinataire de la livraison</t>
  </si>
  <si>
    <t>PostalCode spécifie le code postal qui fait partie de l'adresse associée au rôle "shipTo". N'utilisez pas de tiret (-) dans les codes postaux étendus pour les États-Unis.</t>
  </si>
  <si>
    <t>Code pays du destinataire de la livraison</t>
  </si>
  <si>
    <t>E-mail du destinataire de la livraison</t>
  </si>
  <si>
    <t>L'élément Email est l'adresse e-mail d'une personne ou d'un service associé au rôle "shipTo".</t>
  </si>
  <si>
    <t>DDI destinataire de la livraison</t>
  </si>
  <si>
    <t>L'élément TelephoneNumber est le numéro de téléphone de la personne ou du service associé au rôle "shipTo". Pour la numérotation internationale, CountryCode contient l'indicatif de l'UIT pour un pays après chaque code d'échappement. L'
indicatif de l'UIT est le code d'accès pour un pays particulier.</t>
  </si>
  <si>
    <t>Détails de l'expéditeur</t>
  </si>
  <si>
    <t>Expéditeur</t>
  </si>
  <si>
    <t>Name indique le nom de la société ou de l'organisation associée au rôle "shipFrom".</t>
  </si>
  <si>
    <t>Coordonnées de l’expéditeur</t>
  </si>
  <si>
    <t>Rue de l'expéditeur</t>
  </si>
  <si>
    <t>Street indique la rue et le numéro qui font partie de l'adresse associée au rôle "shipFrom". Jusqu'à quatre éléments Street sont autorisés pour contenir des adresses sur plusieurs lignes.</t>
  </si>
  <si>
    <t>Ligne d'adresse de l'expéditeur</t>
  </si>
  <si>
    <t>Ville de l'expéditeur</t>
  </si>
  <si>
    <t>City indique la ville ou la région qui font partie de l'adresse associée au rôle "shipFrom".</t>
  </si>
  <si>
    <t>État de l'expéditeur</t>
  </si>
  <si>
    <t>L'élément State est un code état, province ou territoire à deux lettres associé au rôle "shipFrom".</t>
  </si>
  <si>
    <t>Code postal de l'expéditeur</t>
  </si>
  <si>
    <t>PostalCode spécifie le code postal qui fait partie de l'adresse associée au rôle "shipFrom". N'utilisez pas de tiret (-) dans les codes postaux étendus pour les États-Unis.</t>
  </si>
  <si>
    <t>Code pays de l'expéditeur</t>
  </si>
  <si>
    <t>DDI expéditeur</t>
  </si>
  <si>
    <t>L'élément TelephoneNumber est le numéro de téléphone de la personne ou du service associé au rôle "shipFrom". Pour la numérotation internationale, CountryCode contient l'indicatif de l'UIT pour un pays après chaque code d'échappement. L'
indicatif de l'UIT est le code d'accès pour un pays particulier.</t>
  </si>
  <si>
    <t>Coordonnées bancaires</t>
  </si>
  <si>
    <t>Nom de la banque</t>
  </si>
  <si>
    <t>Name indique le nom du partenaire associé au rôle "wireReceivingBank".</t>
  </si>
  <si>
    <t>Nom de compte</t>
  </si>
  <si>
    <t>@identifier : identifiant unique de référence de l'ID dans le domaine "accountName".</t>
  </si>
  <si>
    <t>Type de compte</t>
  </si>
  <si>
    <t>@identifier : identifiant unique de référence de l'ID dans le domaine "accountType".</t>
  </si>
  <si>
    <t>ID de compte</t>
  </si>
  <si>
    <t>@identifier : identifiant unique de référence de l'ID dans le domaine "accountID".</t>
  </si>
  <si>
    <t>Code SWIFT</t>
  </si>
  <si>
    <t>@identifier : identifiant unique de référence de l'ID dans le domaine "swiftID".</t>
  </si>
  <si>
    <t>ID IBAN</t>
  </si>
  <si>
    <t>@identifier : identifiant unique de référence de l'ID dans le domaine "ibanID".</t>
  </si>
  <si>
    <t>Totaux facture</t>
  </si>
  <si>
    <t>Montant net total</t>
  </si>
  <si>
    <t>NetAmount - Montant brut total moins les remises. S'il n'y a pas de remises, Montant net = Montant brut.
Money indique la valeur monétaire et la devise avec des codes devise ISO 4217 à trois lettres.</t>
  </si>
  <si>
    <t>Montant total de TVA/taxe</t>
  </si>
  <si>
    <t>TaxAmount : montant de taxe calculé sur la base du montant imposable et du pourcentage appliqué.
Money indique la valeur monétaire et la devise avec des codes devise ISO 4217 à trois lettres.</t>
  </si>
  <si>
    <t>Montant total de la facture</t>
  </si>
  <si>
    <t>DueAmount : montant total dû et payable : montant net moins le montant du dépôt. S'il n'y a pas de dépôts ou de remises, Montant dû = Montant net = Montant brut
Money indique la valeur monétaire et la devise avec des codes devise ISO 4217 à trois lettres.</t>
  </si>
  <si>
    <t>Montant du sous-total</t>
  </si>
  <si>
    <t>SubtotalAmount : somme du nombre de postes multipliée par le prix unitaire.
Money indique la valeur monétaire et la devise avec des codes devise ISO 4217 à trois lettres.</t>
  </si>
  <si>
    <t>Devise</t>
  </si>
  <si>
    <t>@currency spécifie la devise du montant principal. Il doit s'agir d'un code de devise ISO 4217 à trois lettres.</t>
  </si>
  <si>
    <t xml:space="preserve">Détails d'en-tête restant - Valeurs Extrinsic </t>
  </si>
  <si>
    <t>Centre de coûts</t>
  </si>
  <si>
    <t>L'élément AccountingSegment peut contenir n'importe quel code comptable pertinent utilisé par une organisation d'achat.
Le numéro d'immobilisation, le code de facturation, le centre de coûts, le compte général et le service sont des exemples de valeurs possibles. 
@id fait généralement référence à un compte client spécifique.</t>
  </si>
  <si>
    <t>Référence du bon de livraison</t>
  </si>
  <si>
    <t>Date de la commande d'achat</t>
  </si>
  <si>
    <t>@orderDate : date et heure de passage de cette commande au format ISO 8601.</t>
  </si>
  <si>
    <t>Numéro de commande fournisseur</t>
  </si>
  <si>
    <t>@orderID : ID de la commande fournisseur pour cette commande.</t>
  </si>
  <si>
    <t>Référence du contrat</t>
  </si>
  <si>
    <t>MasterAgreementIDInfo définit l'ID de l'organisation d'achat de l'accord-cadre correspondant si la commande à
facturer est un appel sur contrat. Cet élément identifie l'accord-cadre du contrat ou de l'appel sur contrat à facturer.
@agreementID est le numéro ID d'un accord-cadre connu du système de l'organisation d'achat.</t>
  </si>
  <si>
    <t>Informations sur les pénalités</t>
  </si>
  <si>
    <t>Les éléments Extrinsic sont destinés à fournir des informations supplémentaires lisibles par la machine. Ils étendent le protocole cXML pour prendre en charge les fonctionnalités non requises par toutes les implémentations. La spécification cXML ne définit pas le contenu des éléments Extrinsic. Chaque paire acheteur-fournisseur doit accepter et implémenter sa définition des éléments Extrinsic.
@name : spécifie le nom donné au champ Extrinsic.
@name='penaltyInformation' : informations non structurées liées aux pénalités.</t>
  </si>
  <si>
    <t>Jours de paiement par défaut</t>
  </si>
  <si>
    <t>PaymentTerm définit les conditions de paiement dans les commandes et les factures. PaymentTerm définit les conditions de paiement nettes (sans remise) ou les conditions d'escompte (avec remise).
@payInNumberOfDays : nombre de jours après la date de facture pour le paiement intégral.</t>
  </si>
  <si>
    <t>Jours de paiement avec escompte</t>
  </si>
  <si>
    <t>Pourcentage de paiement avec escompte</t>
  </si>
  <si>
    <t>DiscountPercent indique le taux de remise.
@percentage indique le pourcentage appliqué pour la remise</t>
  </si>
  <si>
    <t>Cours de conversion de la taxe</t>
  </si>
  <si>
    <t xml:space="preserve">Les éléments Extrinsic sont destinés à fournir des informations supplémentaires lisibles par la machine. Ils étendent le protocole cXML pour prendre en charge les fonctionnalités non requises par toutes les implémentations. La spécification cXML ne définit pas le contenu des éléments Extrinsic. Chaque paire acheteur-fournisseur doit accepter et implémenter sa définition des éléments Extrinsic.
@name : spécifie le nom donné au champ Extrinsic.
@name = "taxExchangeRate" est un élément Extrinsic dans le document cXML de la facture. Si le document cXML de la facture ne contient pas la valeur Extrinsic  taxExchangeRate, Ariba Network calcule le cours de conversion en divisant l'autre montant total de TVA par le montant total de la taxe. Si la devise de la facture est le forint hongrois (HUF), Ariba Network renseigne 1 comme valeur de cours de conversion dans le rapport. </t>
  </si>
  <si>
    <t>Code Incoterm</t>
  </si>
  <si>
    <t>Les éléments Extrinsic sont destinés à fournir des informations supplémentaires lisibles par la machine. Ils étendent le protocole cXML pour prendre en charge les fonctionnalités non requises par toutes les implémentations. La spécification cXML ne définit pas le contenu des éléments Extrinsic. Chaque paire acheteur-fournisseur doit accepter et implémenter sa définition des éléments Extrinsic.
@name : spécifie le nom donné au champ Extrinsic.
@name='incoTerm' - Les Incoterms sont une série de conditions commerciales prédéfinies publiées par la Chambre de commerce internationale
(ICC). Les conditions commerciales des Incoterms à trois lettres sont liées aux pratiques de vente contractuelles courantes. Elles visent principalement à communiquer clairement les tâches, les coûts et les risques associés au transport et à la livraison des marchandises. L'édition Incoterms 2010 prend en charge les 11 règles suivantes : EXW (À l'usine), FCA (Franco-transporteur), CPT (Port payé jusqu’à), CIP (Port payé, assurance comprise jusqu’à), DAT (Rendu au terminal), DAP (Rendu au lieu de destination), DDP (Rendu droits acquittés), FAS (Franco le long du navire), FOB (Franco à bord), CFR (Coût et fret), CIF (Coûts, assurance et fret).</t>
  </si>
  <si>
    <t>Description des Incoterms</t>
  </si>
  <si>
    <t>Les éléments Extrinsic sont destinés à fournir des informations supplémentaires lisibles par la machine. Ils étendent le protocole cXML pour prendre en charge les fonctionnalités non requises par toutes les implémentations. La spécification cXML ne définit pas le contenu des éléments Extrinsic. Chaque paire acheteur-fournisseur doit accepter et implémenter sa définition des éléments Extrinsic.
@name : spécifie le nom donné au champ Extrinsic.
@name='incoTermDesc' - Description des Incoterms.</t>
  </si>
  <si>
    <t>Commentaires</t>
  </si>
  <si>
    <t>Comments : informations supplémentaires pour l'acheteur.</t>
  </si>
  <si>
    <t>Montant total hors taxes</t>
  </si>
  <si>
    <r>
      <rPr>
        <sz val="10"/>
        <color rgb="FF000000"/>
        <rFont val="Calibri"/>
        <family val="2"/>
      </rPr>
      <t xml:space="preserve">L'élément </t>
    </r>
    <r>
      <rPr>
        <b/>
        <sz val="10"/>
        <color rgb="FF000000"/>
        <rFont val="Calibri"/>
        <family val="2"/>
      </rPr>
      <t xml:space="preserve">TotalAmountWithoutTax </t>
    </r>
    <r>
      <rPr>
        <sz val="10"/>
        <color rgb="FF000000"/>
        <rFont val="Calibri"/>
        <family val="2"/>
      </rPr>
      <t>est utilisé pour récapituler le montant total hors taxe de la facture.</t>
    </r>
    <r>
      <rPr>
        <sz val="10"/>
        <color rgb="FF000000"/>
        <rFont val="Calibri"/>
        <family val="2"/>
      </rPr>
      <t xml:space="preserve"> </t>
    </r>
    <r>
      <rPr>
        <sz val="10"/>
        <color rgb="FF000000"/>
        <rFont val="Calibri"/>
        <family val="2"/>
      </rPr>
      <t>Le montant total inclut (Sous-total, Montant des frais d'expédition, Services additionnels, Dépenses)
Les indemnités et les remises sont déduites de la somme des quatre montants ci-dessus.</t>
    </r>
    <r>
      <rPr>
        <sz val="10"/>
        <color rgb="FF000000"/>
        <rFont val="Calibri"/>
        <family val="2"/>
      </rPr>
      <t xml:space="preserve">
</t>
    </r>
    <r>
      <rPr>
        <sz val="10"/>
        <color rgb="FF000000"/>
        <rFont val="Calibri"/>
        <family val="2"/>
      </rPr>
      <t>Cet élément n'inclut pas les taxes.</t>
    </r>
    <r>
      <rPr>
        <sz val="10"/>
        <color rgb="FF000000"/>
        <rFont val="Calibri"/>
        <family val="2"/>
      </rPr>
      <t xml:space="preserve">
</t>
    </r>
    <r>
      <rPr>
        <b/>
        <sz val="10"/>
        <color rgb="FF000000"/>
        <rFont val="Calibri"/>
        <family val="2"/>
      </rPr>
      <t>Money</t>
    </r>
    <r>
      <rPr>
        <sz val="10"/>
        <color rgb="FF000000"/>
        <rFont val="Calibri"/>
        <family val="2"/>
      </rPr>
      <t xml:space="preserve"> indique la valeur monétaire et la devise avec des codes devise ISO 4217 à trois lettres.</t>
    </r>
  </si>
  <si>
    <t>Montant total de TVA/taxe en devise locale</t>
  </si>
  <si>
    <t>@alternateAmount : montant dans l'autre devise. Facultatif et utilisé pour prendre en charge les exigences de devise double.</t>
  </si>
  <si>
    <t>Montant total des frais d'expédition</t>
  </si>
  <si>
    <t>ShippingAmount correspond aux frais totaux d'expédition. 
Money indique la valeur monétaire et la devise avec des codes devise ISO 4217 à trois lettres.</t>
  </si>
  <si>
    <t>Montant total de l'indemnité</t>
  </si>
  <si>
    <t>TotalAllowances : somme totale de toutes les indemnités appliquées aux biens et services. Il peut apparaître au niveau du poste et du récapitulatif d'une facture.
Money indique la valeur monétaire et la devise avec des codes devise ISO 4217 à trois lettres.</t>
  </si>
  <si>
    <t>Montant total des frais</t>
  </si>
  <si>
    <t>TotalCharges : somme totale de tous les frais appliqués aux biens et services. Il peut apparaître au niveau du poste et du récapitulatif d'une facture.
Money indique la valeur monétaire et la devise avec des codes devise ISO 4217 à trois lettres.</t>
  </si>
  <si>
    <t>Montant du dépôt</t>
  </si>
  <si>
    <t>DepositAmount : montant total du dépôt ou du prépaiement.
Money indique la valeur monétaire et la devise avec des codes devise ISO 4217 à trois lettres.</t>
  </si>
  <si>
    <t>Détails au niveau du poste</t>
  </si>
  <si>
    <t>Nombre de postes</t>
  </si>
  <si>
    <t>@quantity : quantité facturée pour le poste.</t>
  </si>
  <si>
    <t>Unité de mesure du nombre de postes</t>
  </si>
  <si>
    <t>UnitOfMeasure : unité de mesure du poste.</t>
  </si>
  <si>
    <t>Prix unitaire du poste</t>
  </si>
  <si>
    <t>UnitPrice : prix par unité.
Money indique la valeur monétaire et la devise avec des codes devise ISO 4217 à trois lettres.</t>
  </si>
  <si>
    <t>Numéro du poste de commande</t>
  </si>
  <si>
    <t>@lineNumber : numéro du poste de commande d'achat du poste actuel, copié à partir de OrderRequest (commande d'achat) en cours de facturation.</t>
  </si>
  <si>
    <t>Code du poste</t>
  </si>
  <si>
    <t>SupplierPartID : ID selon l'identification d'un article par le fournisseur.</t>
  </si>
  <si>
    <t>Description du poste</t>
  </si>
  <si>
    <t>Description : description du poste sous forme de texte. L'acheteur peut avoir besoin de copier la description du poste à partir de OrderRequest (commande d'achat).</t>
  </si>
  <si>
    <t>Montant net du poste</t>
  </si>
  <si>
    <t>NetAmount : montant brut moins les remises pour le poste.
Money indique la valeur monétaire et la devise avec des codes devise ISO 4217 à trois lettres.</t>
  </si>
  <si>
    <t>Montant de TVA du poste</t>
  </si>
  <si>
    <t>Taux de TVA du poste</t>
  </si>
  <si>
    <t>@percentageRate : pourcentage du taux de taxe. N'incluez pas de symbole de pourcentage (%).</t>
  </si>
  <si>
    <t>Code TVA du poste</t>
  </si>
  <si>
    <t>@category : catégorie de taxe. Par exemple, « ventes », « utilisation », « TVA », « TPS » ou « Déclaration d’honoraires ».</t>
  </si>
  <si>
    <t>Montant total du poste</t>
  </si>
  <si>
    <t>GrossAmount : montant du sous-total plus les taxes, les frais d'expédition et les frais de services additionnels
pour le poste.
Money indique la valeur monétaire et la devise avec des codes devise ISO 4217 à trois lettres.</t>
  </si>
  <si>
    <t>Détails supplémentaires au niveau du poste</t>
  </si>
  <si>
    <t>Unité de mesure du prix du poste</t>
  </si>
  <si>
    <t>Code auxiliaire du poste</t>
  </si>
  <si>
    <t>SupplierPartAuxiliaryID : spécifie une clé "auxiliaire" qui identifie le poste de façon unique lorsqu'il est combiné avec SupplierPartID, si SupplierPartID n'identifie pas le poste de façon unique.</t>
  </si>
  <si>
    <t>Éléments Extrinsic personnalisés pour les services personnalisés uniquement</t>
  </si>
  <si>
    <t>Exemple d'élément de données</t>
  </si>
  <si>
    <t>German</t>
  </si>
  <si>
    <t>Rechnungsnummer</t>
  </si>
  <si>
    <t>@invoiceID - Eine vom Lieferanten generierte ID für die Rechnung. Identisch mit der Rechnungsnummer, die oben in einer physischen Rechnung angezeigt wird.</t>
  </si>
  <si>
    <t>Rechnungsdatum</t>
  </si>
  <si>
    <t>@invoiceDate - Datum und Uhrzeit der Rechnungserstellung.</t>
  </si>
  <si>
    <t>Ursprüngliche Rechnungsnummer</t>
  </si>
  <si>
    <t>@invoiceID - Eine vom Lieferanten generierte ID für die ursprüngliche Rechnung. Die ID einer Rechnung, die dem Lieferantensystem bekannt ist.</t>
  </si>
  <si>
    <t>Ursprüngliches Rechnungsdatum</t>
  </si>
  <si>
    <t>@invoiceDate - Datum und Uhrzeit der Erstellung der ursprünglichen Rechnung.</t>
  </si>
  <si>
    <t>Lieferscheinnummer</t>
  </si>
  <si>
    <t>Extrinsische Elemente sollen zusätzliche maschinenlesbare Informationen bereitstellen. Sie erweitern das cXML-Protokoll, um Funktionen zu unterstützen, die nicht für alle Implementierungen erforderlich sind. Die cXML-Spezifikation definiert nicht den Inhalt extrinsischer Elemente. Jedes Paar von Käufern und Lieferanten muss individuelle Definitionen von extrinsischen Elementen festlegen und implementieren.
@name gibt den Namen an, der dem extrinsischen Feld gegeben wurde.</t>
  </si>
  <si>
    <t>Bestellnummer</t>
  </si>
  <si>
    <t>@orderID - Die der Einkaufsorganisation bekannte ID einer Bestellung (Bestellnummer).</t>
  </si>
  <si>
    <t>Steuerfälligkeit</t>
  </si>
  <si>
    <t>@taxPointDate - Das Datum, an dem die Umsatzsteuer fällig wird.</t>
  </si>
  <si>
    <t>Lieferantendetails</t>
  </si>
  <si>
    <t>Umsatzsteuernummer des Lieferanten</t>
  </si>
  <si>
    <t>Lieferantenpartei</t>
  </si>
  <si>
    <t>„Name“ gibt den Namen des Unternehmens oder der Organisation an, das oder die mit der Rolle „from“ verknüpft ist.</t>
  </si>
  <si>
    <t>Lieferantenkontakt</t>
  </si>
  <si>
    <t>DeliverTo gibt die Person oder die Abteilung an.</t>
  </si>
  <si>
    <t>Straße des Lieferanten</t>
  </si>
  <si>
    <t>„Street“ gibt die Straße und Nummer an, die Teil der mit der Rolle „from“ verknüpften Adresse sind. Es gibt bis zu vier Elemente vom Typ „Street“, um mehrzeilige Adressen unterzubringen.</t>
  </si>
  <si>
    <t>Adresszeile des Lieferanten</t>
  </si>
  <si>
    <t>Ort des Lieferanten</t>
  </si>
  <si>
    <t>„City“ gibt den Ort oder das Gebiet an, der oder das Teil der mit der Rolle „from“ verknüpften Adresse ist.</t>
  </si>
  <si>
    <t>Bundesland des Lieferanten</t>
  </si>
  <si>
    <t>Das Element „State“ ist ein aus zwei Buchstaben bestehender Code für ein Bundesland, eine Provinz oder ein Gebiet, der mit der Rolle „from“ verknüpft ist.</t>
  </si>
  <si>
    <t>Postleitzahl des Lieferanten</t>
  </si>
  <si>
    <t>PostalCode gibt die Postleitzahl an, die Teil der mit der Rolle „from“ verknüpften Adresse ist. Verwenden Sie in erweiterten US-Postleitzahlen keinen Bindestrich (-).</t>
  </si>
  <si>
    <t>Ländercode des Lieferanten</t>
  </si>
  <si>
    <t>@iscoCountryCode ist der Ländercode aus dem ISO-3166-Standard. Der Inhalt für „Country“ ist ein
menschenlesbarer oder druckbarer Name.</t>
  </si>
  <si>
    <t>E-Mail-Adresse des Lieferanten</t>
  </si>
  <si>
    <t>Das Element „Email“ ist die E-Mail-Adresse einer Person oder einer Abteilung, die mit der Rolle „from“ verknüpft ist.</t>
  </si>
  <si>
    <t>DDI des Lieferanten</t>
  </si>
  <si>
    <t>Das Element TelephoneNumber ist die Telefonnummer der Person oder der Abteilung, die der Rolle „from“ zugeordnet ist. Für die internationale Vorwahl enthält das Element CountryCode die ITU-Vorwahl für ein Land nach Ausführung einer beliebigen Escapesequenz. Die
ITU-Vorwahl ist der Zugriffscode für ein bestimmtes Land.</t>
  </si>
  <si>
    <t>Gesetzliches Kapital des Lieferanten</t>
  </si>
  <si>
    <t>Extrinsische Elemente sollen zusätzliche maschinenlesbare Informationen bereitstellen. Sie erweitern das cXML-Protokoll, um Funktionen zu unterstützen, die nicht für alle Implementierungen erforderlich sind. Die cXML-Spezifikation definiert nicht den Inhalt extrinsischer Elemente. Jedes Paar von Käufern und Lieferanten muss individuelle Definitionen von extrinsischen Elementen festlegen und implementieren.
@name gibt den Namen an, der dem extrinsischen Feld gegeben wurde.
@name='LegalCapital' gibt den Betrag des Gesellschaftskapitals oder des gesetzlichen Kapitals des Lieferanten an.</t>
  </si>
  <si>
    <t>Währung des gesetzlichen Kapitals des Lieferanten</t>
  </si>
  <si>
    <t>„Money“ gibt den Geldwert und die Währung an.
@currency ist ein dreistelliger ISO-4217-Währungscode.</t>
  </si>
  <si>
    <t>Rechtsform des Lieferanten</t>
  </si>
  <si>
    <t>Extrinsische Elemente sollen zusätzliche maschinenlesbare Informationen bereitstellen. Sie erweitern das cXML-Protokoll, um Funktionen zu unterstützen, die nicht für alle Implementierungen erforderlich sind. Die cXML-Spezifikation definiert nicht den Inhalt extrinsischer Elemente. Jedes Paar von Käufern und Lieferanten muss individuelle Definitionen von extrinsischen Elementen festlegen und implementieren.
@name gibt den Namen an, der dem extrinsischen Feld gegeben wurde.
@name='LegalStatus' gibt die Art der Geschäftseinheit oder die Rechtsform des Lieferanten an (z. B. Inc., S.A., S.A.S oder LLC).</t>
  </si>
  <si>
    <t>Unternehmenskennung des Lieferanten</t>
  </si>
  <si>
    <t>Extrinsische Elemente sollen zusätzliche maschinenlesbare Informationen bereitstellen. Sie erweitern das cXML-Protokoll, um Funktionen zu unterstützen, die nicht für alle Implementierungen erforderlich sind. Die cXML-Spezifikation definiert nicht den Inhalt extrinsischer Elemente. Jedes Paar von Käufern und Lieferanten muss individuelle Definitionen von extrinsischen Elementen festlegen und implementieren.
@name gibt den Namen an, der dem extrinsischen Feld gegeben wurde.
@name='supplierCommercialIdentifier' gibt die Registrierungsnummer des Unternehmens an.</t>
  </si>
  <si>
    <t>Kundendetails</t>
  </si>
  <si>
    <t>Umsatzsteuernummer des Kunden</t>
  </si>
  <si>
    <t>Kundenpartei</t>
  </si>
  <si>
    <t>„Name“ gibt den Namen des Unternehmens oder der Organisation an, das oder die mit der Rolle „soldTo“ verknüpft ist.</t>
  </si>
  <si>
    <t>Kundenkontakt</t>
  </si>
  <si>
    <t>Straße des Kunden</t>
  </si>
  <si>
    <t>„Street“ gibt die Straße und Nummer an, die Teil der mit der Rolle „soldTo“ verknüpften Adresse sind. Es gibt bis zu vier Elemente vom Typ „Street“, um mehrzeilige Adressen unterzubringen.</t>
  </si>
  <si>
    <t>Adresszeile des Kunden</t>
  </si>
  <si>
    <t>Ort des Kunden</t>
  </si>
  <si>
    <t>„City“ gibt den Ort oder das Gebiet an, der oder das Teil der mit der Rolle „soldTo“ verknüpften Adresse ist.</t>
  </si>
  <si>
    <t>Bundesland des Kunden</t>
  </si>
  <si>
    <t>Das Element „State“ ist ein aus zwei Buchstaben bestehender Code für ein Bundesland, eine Provinz oder ein Gebiet, der mit der Rolle „soldTo“ verknüpft ist.</t>
  </si>
  <si>
    <t>Postleitzahl des Kunden</t>
  </si>
  <si>
    <t>PostalCode gibt die Postleitzahl an, die Teil der mit der Rolle „soldTo“ verknüpften Adresse ist. Verwenden Sie in erweiterten US-Postleitzahlen keinen Bindestrich (-).</t>
  </si>
  <si>
    <t>Ländercode des Kunden</t>
  </si>
  <si>
    <t>E-Mail-Adresse des Kunden</t>
  </si>
  <si>
    <t>Das Element „Email“ ist die E-Mail-Adresse einer Person oder einer Abteilung, die mit der Rolle „soldTo“ verknüpft ist.</t>
  </si>
  <si>
    <t>DDI des Kunden</t>
  </si>
  <si>
    <t>Das Element TelephoneNumber ist die Telefonnummer der Person oder der Abteilung, die mit der Rolle „soldTo“ verknüpft ist. Für die internationale Vorwahl enthält das Element CountryCode die ITU-Vorwahl für ein Land nach Ausführung einer beliebigen Escapesequenz. Die
ITU-Vorwahl ist der Zugriffscode für ein bestimmtes Land.</t>
  </si>
  <si>
    <t>Details der Rechnungsanschrift</t>
  </si>
  <si>
    <t>Rechnungsempfänger</t>
  </si>
  <si>
    <t>„Name“ gibt den Namen des Unternehmens oder der Organisation an, das oder die mit der Rolle „billTo“ verknüpft ist.</t>
  </si>
  <si>
    <t>Kontakt in der Rechnungsanschrift</t>
  </si>
  <si>
    <t>Straße der Rechnungsanschrift</t>
  </si>
  <si>
    <t>„Street“ gibt die Straße und Nummer an, die Teil der mit der Rolle „billTo“ verknüpften Adresse ist. Es gibt bis zu vier Elemente vom Typ „Street“, um mehrzeilige Adressen unterzubringen.</t>
  </si>
  <si>
    <t>Adresszeile der Rechnungsanschrift</t>
  </si>
  <si>
    <t>Ort der Rechnungsanschrift</t>
  </si>
  <si>
    <t>„City“ gibt den Ort oder das Gebiet an, der oder das Teil der mit der Rolle „billTo“ verknüpften Adresse ist.</t>
  </si>
  <si>
    <t>Bundesland der Rechnungsanschrift</t>
  </si>
  <si>
    <t>Das Element „State“ ist ein aus zwei Buchstaben bestehender Code für ein Bundesland, eine Provinz oder ein Gebiet, der mit der Rolle „billTo“ verknüpft ist.</t>
  </si>
  <si>
    <t>Postleitzahl der Rechnungsanschrift</t>
  </si>
  <si>
    <t>PostalCode gibt die Postleitzahl an, die Teil der mit der Rolle „billTo“ verknüpften Adresse ist. Verwenden Sie in erweiterten US-Postleitzahlen keinen Bindestrich (-).</t>
  </si>
  <si>
    <t>Ländercode der Rechnungsanschrift</t>
  </si>
  <si>
    <t>E-Mail-Adresse der Rechnungsanschrift</t>
  </si>
  <si>
    <t>Das Element „Email“ ist die E-Mail-Adresse einer Person oder einer Abteilung, die mit der Rolle „billTo“ verknüpft ist.</t>
  </si>
  <si>
    <t>DDI der Rechnungsanschrift</t>
  </si>
  <si>
    <t>Das Element TelephoneNumber ist die Telefonnummer der Person oder der Abteilung, die mit der Rolle „billTo“ verknüpft ist. Für die internationale Vorwahl enthält das Element CountryCode die ITU-Vorwahl für ein Land nach Ausführung einer beliebigen Escapesequenz. Die
ITU-Vorwahl ist der Zugriffscode für ein bestimmtes Land.</t>
  </si>
  <si>
    <t>Details des Warenempfängers</t>
  </si>
  <si>
    <t>Warenempfänger</t>
  </si>
  <si>
    <t>„Name“ gibt den Namen des Unternehmens oder der Organisation an, das oder die mit der Rolle „shipTo“ verknüpft ist.</t>
  </si>
  <si>
    <t>Kontakt des Warenempfängers</t>
  </si>
  <si>
    <t>DeliverTo gibt die Person oder die Abteilung an, an die die Waren geliefert werden sollen.</t>
  </si>
  <si>
    <t>Straße des Warenempfängers</t>
  </si>
  <si>
    <t>„Street“ gibt die Straße und Nummer an, die Teil der mit der Rolle „shipTo“ verknüpften Adresse ist. Es gibt bis zu vier Elemente vom Typ „Street“, um mehrzeilige Adressen unterzubringen.</t>
  </si>
  <si>
    <t>Adresszeile des Warenempfängers</t>
  </si>
  <si>
    <t>Ort des Warenempfängers</t>
  </si>
  <si>
    <t>„City“ gibt den Ort oder das Gebiet an, der oder das Teil der mit der Rolle „shipTo“ verknüpften Adresse ist.</t>
  </si>
  <si>
    <t>Bundesland des Warenempfängers</t>
  </si>
  <si>
    <t>Das Element „State“ ist ein aus zwei Buchstaben bestehender Code für ein Bundesland, eine Provinz oder ein Gebiet, der mit der Rolle „shipTo“ verknüpft ist.</t>
  </si>
  <si>
    <t>Postleitzahl des Warenempfängers</t>
  </si>
  <si>
    <t>PostalCode gibt die Postleitzahl an, die Teil der mit der Rolle „shipTo“ verknüpften Adresse ist. Verwenden Sie in erweiterten US-Postleitzahlen keinen Bindestrich (-).</t>
  </si>
  <si>
    <t>Ländercode des Warenempfängers</t>
  </si>
  <si>
    <t>E-Mail-Adresse der Lieferanschrift</t>
  </si>
  <si>
    <t>Das Element „Email“ ist die E-Mail-Adresse einer Person oder einer Abteilung, die mit der Rolle „shipTo“ verknüpft ist.</t>
  </si>
  <si>
    <t>DDI des Warenempfängers</t>
  </si>
  <si>
    <t>Das Element TelephoneNumber ist die Telefonnummer der Person oder der Abteilung, die mit der Rolle „shipTo“ verknüpft ist. Für die internationale Vorwahl enthält das Element CountryCode die ITU-Vorwahl für ein Land nach Ausführung einer beliebigen Escapesequenz. Die
ITU-Vorwahl ist der Zugriffscode für ein bestimmtes Land.</t>
  </si>
  <si>
    <t>„Name“ gibt den Namen des Unternehmens oder der Organisation an, das/die mit der Rolle „shipFrom“ verknüpft ist.</t>
  </si>
  <si>
    <t>Kontakt des Lieferanten</t>
  </si>
  <si>
    <t>„Street“ gibt die Straße und Nummer an, die Teil der mit der Rolle „shipFrom“ verknüpften Adresse ist. Es gibt bis zu vier Elemente vom Typ „Street“, um mehrzeilige Adressen unterzubringen.</t>
  </si>
  <si>
    <t>„City“ gibt den Ort oder das Gebiet an, der/das Teil der mit der Rolle „shipFrom“ verknüpften Adresse ist.</t>
  </si>
  <si>
    <t>Das Element „State“ ist ein aus zwei Buchstaben bestehender Code für ein Bundesland, eine Provinz oder ein Gebiet, der mit der Rolle „shipFrom“ verknüpft ist.</t>
  </si>
  <si>
    <t>PostalCode gibt die Postleitzahl an, die Teil der mit der Rolle „shipFrom“ verknüpften Adresse ist. Verwenden Sie in erweiterten US-Postleitzahlen keinen Bindestrich (-).</t>
  </si>
  <si>
    <t>Das Element TelephoneNumber ist die Telefonnummer der Person oder der Abteilung, die mit der Rolle „shipFrom“ verknüpft ist. Für die internationale Vorwahl enthält das Element CountryCode die ITU-Vorwahl für ein Land nach Ausführung einer beliebigen Escapesequenz. Die
ITU-Vorwahl ist der Zugriffscode für ein bestimmtes Land.</t>
  </si>
  <si>
    <t>Bankverbindung</t>
  </si>
  <si>
    <t>Name der Bank</t>
  </si>
  <si>
    <t>„Name“ gibt den Namen des Partners an, der mit der Rolle „wireReceivingBank“ verknüpft ist.</t>
  </si>
  <si>
    <t>Kontoname</t>
  </si>
  <si>
    <t>@identifier Die eindeutige ID der IdReference innerhalb der Domäne „accountName“.</t>
  </si>
  <si>
    <t>Kontoart</t>
  </si>
  <si>
    <t>@identifier Die eindeutige ID der IdReference innerhalb der Domäne „accountType“.</t>
  </si>
  <si>
    <t>Konto-ID</t>
  </si>
  <si>
    <t>@identifier - Die eindeutige ID der IdReference innerhalb der Domäne „accountID“.</t>
  </si>
  <si>
    <t>SWIFT-Code</t>
  </si>
  <si>
    <t>@identifier - Die eindeutige ID der IdReference innerhalb der Domäne „swiftID“.</t>
  </si>
  <si>
    <t>@identifier - Die eindeutige ID der IdReference innerhalb der Domäne „ibanID“.</t>
  </si>
  <si>
    <t>Rechnungssumme</t>
  </si>
  <si>
    <t>Gesamtnettobetrag</t>
  </si>
  <si>
    <t>Nettobetrag - Gesamter GrossAmount (Bruttobetrag) abzüglich Rabatte. Wenn es keine Rabatte gibt, ist NetAmount = GrossAmount.
„Money“ gibt den Geldwert und die Währung mit den aus drei Buchstaben bestehenden ISO-4217-Währungscodes an.</t>
  </si>
  <si>
    <t>Gesamtbetrag der Umsatzsteuer/Steuer</t>
  </si>
  <si>
    <t>TaxAmount - Der Steuerbetrag, der basierend auf TaxableAmount (steuerpflichtiger Betrag) und dem angewendeten percentageRate (Prozentsatz) berechnet wird.
„Money“ gibt den Geldwert und die Währung mit den aus drei Buchstaben bestehenden ISO-4217-Währungscodes an.</t>
  </si>
  <si>
    <t>Gesamtrechnungsbetrag</t>
  </si>
  <si>
    <t>DueAmount - Fälliger und zu zahlender Gesamtbetrag: NetAmount (Nettobetrag) minus DepositAmount (Einzahlungsbetrag). Wenn keine Einzahlungen oder Rabatte vorhanden sind, ist DueAmount = NetAmount = GrossAmount.
„Money“ gibt den Geldwert und die Währung mit den aus drei Buchstaben bestehenden ISO-4217-Währungscodes an.</t>
  </si>
  <si>
    <t>Zwischensummenbetrag</t>
  </si>
  <si>
    <t>SubtotalAmount - Summe der Positionsmengen multipliziert mit dem Preis pro Mengeneinheit.
„Money“ gibt den Geldwert und die Währung mit den aus drei Buchstaben bestehenden ISO-4217-Währungscodes an.</t>
  </si>
  <si>
    <t>Währung</t>
  </si>
  <si>
    <t>@currency gibt die Währung für den Hauptbetrag an. Es muss sich dabei um einen aus drei Buchstaben bestehenden ISO-4217-Währungscode handeln.</t>
  </si>
  <si>
    <t>Sonstige Kopfzeilendetails - Extrinsische Werte</t>
  </si>
  <si>
    <t>Kostenstelle</t>
  </si>
  <si>
    <t>Das Element AccountingSegment kann jeden relevanten Kontierungscode enthalten, der von einer Käuferorganisation verwendet wird.
Beispiele für mögliche Werte sind Anlagennummer, Rechnungscode, Kostenstelle, Hauptbuchkonto und Abteilung. 
@id bezieht sich auf ein bestimmtes Kundenkonto.</t>
  </si>
  <si>
    <t>Lieferscheinreferenz</t>
  </si>
  <si>
    <t>Bestelldatum</t>
  </si>
  <si>
    <t>@orderDate - Das Datum und die Uhrzeit der Bestellung im ISO-8601-Format.</t>
  </si>
  <si>
    <t>Bestellnummer des Lieferanten</t>
  </si>
  <si>
    <t>@orderID - Kundenauftrags-ID des Lieferanten für diese Bestellung.</t>
  </si>
  <si>
    <t>Auftragsreferenz des Vertrags</t>
  </si>
  <si>
    <t>MasterAgreementIDInfo definiert die ID-Nummer der Käuferorganisation für den zugehörigen Rahmenvertrag, wenn es sich
bei dem in Rechnung gestellten Auftrag um einen Freigabeauftrag handelt. Dieses Element identifiziert den Rahmenvertrag des zu fakturierenden Vertrags oder Freigabeauftrags.
@agreementID ist die ID eines Rahmenvertrags, die dem System der Käuferorganisation bekannt ist.</t>
  </si>
  <si>
    <t>Informationen zu Vertragsstrafen</t>
  </si>
  <si>
    <t>Extrinsische Elemente sollen zusätzliche maschinenlesbare Informationen bereitstellen. Sie erweitern das cXML-Protokoll, um Funktionen zu unterstützen, die nicht für alle Implementierungen erforderlich sind. Die cXML-Spezifikation definiert nicht den Inhalt extrinsischer Elemente. Jedes Paar von Käufern und Lieferanten muss individuelle Definitionen von extrinsischen Elementen festlegen und implementieren.
@name gibt den Namen an, der dem extrinsischen Feld gegeben wurde.
@name='penaltyInformation' - Unstrukturierte Informationen zu Vertragsstrafen.</t>
  </si>
  <si>
    <t>Anzahl der Tage bei Standardzahlung</t>
  </si>
  <si>
    <t>PaymentTerm definiert die Zahlungsfrist bei Aufträgen und Rechnungen. PaymentTerm definiert entweder die Nettozahlungsfrist (ohne Skonto) oder die Skontozahlungsfrist (mit Skonto).
@payInNumberOfDays - Die Anzahl der Tage nach dem Rechnungsdatum, nach denen die Rechnung vollständig bezahlt werden muss.</t>
  </si>
  <si>
    <t>Anzahl der Tage bei Zahlung mit Skonto</t>
  </si>
  <si>
    <t>Prozentsatz für Skontozahlung</t>
  </si>
  <si>
    <t>DiscountPercent gibt den Skontosatz an.
@percent gibt den für den Skonto angewendeten Prozentsatz an.</t>
  </si>
  <si>
    <t>Steuerumrechnungskurs</t>
  </si>
  <si>
    <t xml:space="preserve">Extrinsische Elemente sollen zusätzliche maschinenlesbare Informationen bereitstellen. Sie erweitern das cXML-Protokoll, um Funktionen zu unterstützen, die nicht für alle Implementierungen erforderlich sind. Die cXML-Spezifikation definiert nicht den Inhalt extrinsischer Elemente. Jedes Paar von Käufern und Lieferanten muss individuelle Definitionen von extrinsischen Elementen festlegen und implementieren.
@name gibt den Namen an, der dem extrinsischen Feld gegeben wurde.
@name = „taxExchangeRate“ ist ein extrinsisches Element im Rechnungs-cXML-Dokument. Wenn das Rechnungs-cXML-Dokument den extrinsischen Wert taxExchangeRate nicht enthält, berechnet Ariba Network den Umrechnungskurs durch Division des alternativen Gesamtsteuerbetrags durch den Gesamtsteuerbetrag. Wenn die Rechnungswährung Ungarischer Forint (HUF) ist, gibt Ariba Network 1 als Wert für den Umrechnungskurs in den Bericht ein. </t>
  </si>
  <si>
    <t>Incoterms-Code</t>
  </si>
  <si>
    <t>Extrinsische Elemente sollen zusätzliche maschinenlesbare Informationen bereitstellen. Sie erweitern das cXML-Protokoll, um Funktionen zu unterstützen, die nicht für alle Implementierungen erforderlich sind. Die cXML-Spezifikation definiert nicht den Inhalt extrinsischer Elemente. Jedes Paar von Käufern und Lieferanten muss individuelle Definitionen von extrinsischen Elementen festlegen und implementieren.
@name gibt den Namen an, der dem extrinsischen Feld gegeben wurde.
@name='incoTerm' - Incoterms sind eine Reihe vordefinierter Handelsbedingungen, die von der Internationalen Handelskammer (ICC) veröffentlicht werden.
 Die mit drei Buchstaben abgekürzten Incoterms-Handelsbedingungen beziehen sich auf gängige vertragliche Praktiken beim Verkauf. Sie dienen in erster Linie dazu, die mit dem Transport und der Lieferung von Waren verbundenen Aufgaben, Kosten und Risiken klar zu kommunizieren. Die Incoterms 2010 unterstützen die folgenden 11 Regeln: EXW (Ex Works, Ab Werk), FCA (Free Carrier, Freie Frachtführer), CPT (Carriage Paid To, Frachtfrei bis), CIP (Carriage And Insurance Paid To, Frachtfrei und versichert an), DAT (Delivered at Terminal, Geliefert zu Terminal), DAP (Delivered at Place, Geliefert an den benannten Ort), DDP (Delivered Duty Paid, Geliefert verzollt), FAS (Free Alongside Ship, Frei Längsseite des Schiffes), FOB (Free On Board, Frei an Bord), CFR (Cost and Freight, Kosten und Fracht), CIF (Cost, Insurance and Freight, Kosten, Versicherung und Fracht).</t>
  </si>
  <si>
    <t>Incoterms-Beschreibung</t>
  </si>
  <si>
    <t>Extrinsische Elemente sollen zusätzliche maschinenlesbare Informationen bereitstellen. Sie erweitern das cXML-Protokoll, um Funktionen zu unterstützen, die nicht für alle Implementierungen erforderlich sind. Die cXML-Spezifikation definiert nicht den Inhalt extrinsischer Elemente. Jedes Paar von Käufern und Lieferanten muss individuelle Definitionen von extrinsischen Elementen festlegen und implementieren.
@name gibt den Namen an, der dem extrinsischen Feld gegeben wurde.
@name='incoTermDesc' - Incoterms-Beschreibung.</t>
  </si>
  <si>
    <t>Anmerkungen</t>
  </si>
  <si>
    <t>Anmerkungen: Zusätzliche Informationen für den Käufer.</t>
  </si>
  <si>
    <t>Gesamtbetrag ohne Steuer</t>
  </si>
  <si>
    <r>
      <rPr>
        <sz val="10"/>
        <color rgb="FF000000"/>
        <rFont val="Calibri"/>
        <family val="2"/>
      </rPr>
      <t xml:space="preserve">Das Element </t>
    </r>
    <r>
      <rPr>
        <b/>
        <sz val="10"/>
        <color rgb="FF000000"/>
        <rFont val="Calibri"/>
        <family val="2"/>
      </rPr>
      <t>TotalAmountWithoutTax</t>
    </r>
    <r>
      <rPr>
        <sz val="10"/>
        <color rgb="FF000000"/>
        <rFont val="Calibri"/>
        <family val="2"/>
      </rPr>
      <t xml:space="preserve"> wird verwendet, um den Gesamtrechnungsbetrag ohne Steuer zusammenzufassen.</t>
    </r>
    <r>
      <rPr>
        <sz val="10"/>
        <color rgb="FF000000"/>
        <rFont val="Calibri"/>
        <family val="2"/>
      </rPr>
      <t xml:space="preserve"> </t>
    </r>
    <r>
      <rPr>
        <sz val="10"/>
        <color rgb="FF000000"/>
        <rFont val="Calibri"/>
        <family val="2"/>
      </rPr>
      <t>Der Gesamtbetrag umfasst (Zwischensumme, Versandbetrag, Sonderbehandlungsgebühren)
Freibeträge und Rabatte werden von der Summe der vier oben genannten Beträge abgezogen.</t>
    </r>
    <r>
      <rPr>
        <sz val="10"/>
        <color rgb="FF000000"/>
        <rFont val="Calibri"/>
        <family val="2"/>
      </rPr>
      <t xml:space="preserve">
</t>
    </r>
    <r>
      <rPr>
        <sz val="10"/>
        <color rgb="FF000000"/>
        <rFont val="Calibri"/>
        <family val="2"/>
      </rPr>
      <t>Dieses Element enthält keine Steuern.</t>
    </r>
    <r>
      <rPr>
        <sz val="10"/>
        <color rgb="FF000000"/>
        <rFont val="Calibri"/>
        <family val="2"/>
      </rPr>
      <t xml:space="preserve">
</t>
    </r>
    <r>
      <rPr>
        <b/>
        <sz val="10"/>
        <color rgb="FF000000"/>
        <rFont val="Calibri"/>
        <family val="2"/>
      </rPr>
      <t>Money</t>
    </r>
    <r>
      <rPr>
        <sz val="10"/>
        <color rgb="FF000000"/>
        <rFont val="Calibri"/>
        <family val="2"/>
      </rPr>
      <t xml:space="preserve"> gibt den Geldwert und die Währung mit den aus drei Buchstaben bestehenden ISO-4217-Währungscodes an.</t>
    </r>
  </si>
  <si>
    <t>Gesamtbetrag der Umsatzsteuer/Steuer in lokaler Währung</t>
  </si>
  <si>
    <t>@alternateAmount - Der Geldbetrag im Element alternateCurrency. Diese Angabe ist optional und wird zur Unterstützung von Anforderungen verwendet, die Doppelwährungen beinhalten.</t>
  </si>
  <si>
    <t>Gesamter Versandbetrag</t>
  </si>
  <si>
    <t>ShippingAmount ist der Gesamtbetrag der Versandkosten. 
„Money“ gibt den Geldwert und die Währung mit den aus drei Buchstaben bestehenden ISO-4217-Währungscodes an.</t>
  </si>
  <si>
    <t>Gesamter Freibetrag</t>
  </si>
  <si>
    <t>TotalAllowances - Die Gesamtsumme aller auf die Waren und Services angewendeten Freibeträge. Diese Angabe kann in der Positionszeile und in der Zusammenfassung in einer Rechnung angezeigt werden.
„Money“ gibt den Geldwert und die Währung mit den aus drei Buchstaben bestehenden ISO-4217-Währungscodes an.</t>
  </si>
  <si>
    <t>Gesamter Gebührenbetrag</t>
  </si>
  <si>
    <t>TotalCharges - Die Gesamtsumme aller Gebühren, die auf die Waren und Services angewendet wurden. Diese Angabe kann in der Positionszeile und in der Zusammenfassung in einer Rechnung angezeigt werden.
„Money“ gibt den Geldwert und die Währung mit den aus drei Buchstaben bestehenden ISO-4217-Währungscodes an.</t>
  </si>
  <si>
    <t>Einzahlungsbetrag</t>
  </si>
  <si>
    <t>DepositAmount - Gesamteinzahlungs- oder Vorauszahlungsbetrag.
„Money“ gibt den Geldwert und die Währung mit den aus drei Buchstaben bestehenden ISO-4217-Währungscodes an.</t>
  </si>
  <si>
    <t>Details auf Positionsebene</t>
  </si>
  <si>
    <t>Positionsmenge</t>
  </si>
  <si>
    <t>@quantity - Die Menge, die für die Position in Rechnung gestellt wird.</t>
  </si>
  <si>
    <t>Mengeneinheit der Positionsmenge</t>
  </si>
  <si>
    <t>UnitOfMeasure - Die Mengeneinheit der Position.</t>
  </si>
  <si>
    <t>Preis pro Positionsmengeneinheit</t>
  </si>
  <si>
    <t>UnitPrice - Der Preis pro Einheit.
„Money“ gibt den Geldwert und die Währung mit den aus drei Buchstaben bestehenden ISO-4217-Währungscodes an.</t>
  </si>
  <si>
    <t>Positionsnummer der Bestellung</t>
  </si>
  <si>
    <t>@lineNumber - Die Positionsnummer der aktuellen Position in der Bestellung, die aus der in Rechnung gestellten OrderRequest (Bestellung) kopiert wurde.</t>
  </si>
  <si>
    <t>Positionscode</t>
  </si>
  <si>
    <t>SupplierPartID - Die vom Lieferanten zur Bestimmung einer Position verwendete ID.</t>
  </si>
  <si>
    <t>Positionsbeschreibung</t>
  </si>
  <si>
    <t>Description - Positionsbeschreibung in Textform. Der Käufer muss möglicherweise die Positionsbeschreibung aus der OrderRequest (Bestellung) kopieren.</t>
  </si>
  <si>
    <t>Nettobetrag der Position</t>
  </si>
  <si>
    <t>NetAmount - Der GrossAmount (Bruttobetrag) abzüglich der Rabatte für die Position.
„Money“ gibt den Geldwert und die Währung mit den aus drei Buchstaben bestehenden ISO-4217-Währungscodes an.</t>
  </si>
  <si>
    <t>Umsatzsteuerbetrag der Position</t>
  </si>
  <si>
    <t>Umsatzsteuersatz der Position</t>
  </si>
  <si>
    <t>@percentageRate - Der Steuerprozentsatz. Geben Sie kein Prozentzeichen (%) ein.</t>
  </si>
  <si>
    <t>Umsatzsteuercode der Position</t>
  </si>
  <si>
    <t>@category - Die Steuerkategorie. Beispielsweise „sales“, „usage“, „vat“, „gst“ oder „withholdingTax“.</t>
  </si>
  <si>
    <t>Gesamtbetrag der Position</t>
  </si>
  <si>
    <t>GrossAmount - Der SubtotalAmount zuzüglich Steuern, Versand und Sonderbehandlungskosten
für die Position.
„Money“ gibt den Geldwert und die Währung mit den aus drei Buchstaben bestehenden ISO-4217-Währungscodes an.</t>
  </si>
  <si>
    <t>Sonstige Details auf Positionsebene</t>
  </si>
  <si>
    <t>Zusätzlicher Positionscode</t>
  </si>
  <si>
    <t>SupplierPartAuxiliaryID - Gibt einen „zusätzlichen“ Schlüssel an, der die Position eindeutig identifiziert, wenn sie in Kombination mit der SupplierPartID nicht eindeutig durch die SupplierPartID bestimmt wird.</t>
  </si>
  <si>
    <t>Ausschließlich für den benutzerdefinierten Service zu verwendende benutzerdefinierte extrinsische Elemente</t>
  </si>
  <si>
    <t>Beispiel für Datenelement</t>
  </si>
  <si>
    <t>Italian</t>
  </si>
  <si>
    <t>Numero fattura</t>
  </si>
  <si>
    <t>@invoiceID - Identificatore della fattura generato dal fornitore. Corrisponde al numero fattura visibile in cima a una fattura fisica.</t>
  </si>
  <si>
    <t>Data fattura</t>
  </si>
  <si>
    <t>@invoiceDate - Data e ora di creazione della fattura.</t>
  </si>
  <si>
    <t>Numero di fattura originale</t>
  </si>
  <si>
    <t>@invoiceID - Identificatore della fattura originale generato dal fornitore. ID di una fattura noto al sistema del fornitore.</t>
  </si>
  <si>
    <t>Data fattura originale</t>
  </si>
  <si>
    <t>@invoiceDate - Data e ora di creazione della fattura originale.</t>
  </si>
  <si>
    <t>Numero nota di consegna</t>
  </si>
  <si>
    <t>Gli elementi estrinseci hanno lo scopo di fornire ulteriori informazioni leggibili dal computer. Essi ampliano il protocollo cXML per supportare caratteristiche non richieste da tutte le implementazioni. La specifica cXML non definisce il contenuto degli elementi estrinseci. Ogni coppia acquirente-fornitore deve concordare e implementare le proprie definizioni degli elementi estrinseci.
@name indica il nome dato al campo estrinseco.</t>
  </si>
  <si>
    <t>Numero ordine d'acquisto</t>
  </si>
  <si>
    <t>@orderID - ID di un ordine d'acquisto (numero ordine d'acquisto) noto all'organizzazione acquirente.</t>
  </si>
  <si>
    <t>Data applicazione tassa</t>
  </si>
  <si>
    <t>@taxPointDate - Data in cui è dovuta l'IVA.</t>
  </si>
  <si>
    <t>Dettagli del fornitore</t>
  </si>
  <si>
    <t>Partita IVA del fornitore</t>
  </si>
  <si>
    <t>Fornitore</t>
  </si>
  <si>
    <t>Name indica il nome della società o dell'organizzazione associato al ruolo "from".</t>
  </si>
  <si>
    <t>Contatti del fornitore</t>
  </si>
  <si>
    <t>DeliverTo indica la persona o il reparto.</t>
  </si>
  <si>
    <t>Via del fornitore</t>
  </si>
  <si>
    <t>Street indica la via e il numero civico, che fanno parte dell'indirizzo associato al ruolo "from". Sono consentiti fino a tre elementi Street per inserire indirizzi su più righe.</t>
  </si>
  <si>
    <t>Riga indirizzo del fornitore</t>
  </si>
  <si>
    <t>Città del fornitore</t>
  </si>
  <si>
    <t>City indica la città o la zona, che fa parte dell'indirizzo associato al ruolo "from".</t>
  </si>
  <si>
    <t>Provincia/regione/stato del fornitore</t>
  </si>
  <si>
    <t>L'elemento State è composto da due lettere del codice stato, provincia o territorio associato al ruolo "from".</t>
  </si>
  <si>
    <t>Codice postale del fornitore</t>
  </si>
  <si>
    <t>PostalCode indica il codice postale o CAP, che fa parte dell'indirizzo associato al ruolo "from". Non utilizzare il trattino (-) nei codici postali estesi degli Stati Uniti.</t>
  </si>
  <si>
    <t>Codice paese del fornitore</t>
  </si>
  <si>
    <t>@iscoCountryCode è il codice paese basato sullo standard ISO 3166. Il contenuto di Country è un nome stampabile o leggibile dall'utente.</t>
  </si>
  <si>
    <t>Indirizzo di posta elettronica del fornitore</t>
  </si>
  <si>
    <t>L'elemento Email è l'indirizzo di posta elettronica di una persona o di un reparto associati al ruolo "from".</t>
  </si>
  <si>
    <t>DDI del fornitore</t>
  </si>
  <si>
    <t>L'elemento TelephoneNumber è il numero di telefono della persona o del reparto associati al ruolo "from". Per le telefonate internazionali, CountryCode contiene il prefisso ITU di un paese dopo i codici escape. Il prefisso telefonico ITU è il codice di accesso relativo a un determinato paese.</t>
  </si>
  <si>
    <t>Riserva legale del fornitore</t>
  </si>
  <si>
    <t>Gli elementi estrinseci hanno lo scopo di fornire ulteriori informazioni leggibili dal computer. Essi ampliano il protocollo cXML per supportare caratteristiche non richieste da tutte le implementazioni. La specifica cXML non definisce il contenuto degli elementi estrinseci. Ogni coppia acquirente-fornitore deve concordare e implementare le proprie definizioni degli elementi estrinseci.
@name indica il nome dato al campo estrinseco.
@name='LegalCapital' indica l'importo del capitale sociale o del capitale della società del fornitore.</t>
  </si>
  <si>
    <t>Valuta della riserva legale del fornitore</t>
  </si>
  <si>
    <t>Money indica il valore monetario e la valuta.
@currency è un codice valuta a tre lettere ISO 4217.</t>
  </si>
  <si>
    <t>Status giuridico del fornitore</t>
  </si>
  <si>
    <t>Gli elementi estrinseci hanno lo scopo di fornire ulteriori informazioni leggibili dal computer. Essi ampliano il protocollo cXML per supportare caratteristiche non richieste da tutte le implementazioni. La specifica cXML non definisce il contenuto degli elementi estrinseci. Ogni coppia acquirente-fornitore deve concordare e implementare le proprie definizioni degli elementi estrinseci.
@name indica il nome dato al campo estrinseco.
@name='LegalStatus' indica il tipo di entità aziendale o di status giuridico del fornitore (come Inc., S.A., S.A.S o LLC).</t>
  </si>
  <si>
    <t>Identificatore commerciale del fornitore</t>
  </si>
  <si>
    <t>Gli elementi estrinseci hanno lo scopo di fornire ulteriori informazioni leggibili dal computer. Essi ampliano il protocollo cXML per supportare caratteristiche non richieste da tutte le implementazioni. La specifica cXML non definisce il contenuto degli elementi estrinseci. Ogni coppia acquirente-fornitore deve concordare e implementare le proprie definizioni degli elementi estrinseci.
@name indica il nome dato al campo estrinseco.
@name='supplierCommercialIdentifier' indica il numero di iscrizione al registro imprese.</t>
  </si>
  <si>
    <t>Dettagli del cliente</t>
  </si>
  <si>
    <t>Partita IVA del cliente</t>
  </si>
  <si>
    <t>Cliente</t>
  </si>
  <si>
    <t>Name indica il nome della società o dell'organizzazione associato al ruolo "soldTo".</t>
  </si>
  <si>
    <t>Contatti del cliente</t>
  </si>
  <si>
    <t>Via del cliente</t>
  </si>
  <si>
    <t>Street indica la via e il numero civico, che fanno parte dell'indirizzo associato al ruolo "soldTo". Sono consentiti fino a tre elementi Street per inserire indirizzi su più righe.</t>
  </si>
  <si>
    <t>Riga indirizzo del cliente</t>
  </si>
  <si>
    <t>Città del cliente</t>
  </si>
  <si>
    <t>City indica la città o la zona, che fa parte dell'indirizzo associato al ruolo "soldTo".</t>
  </si>
  <si>
    <t>Provincia/regione/stato del cliente</t>
  </si>
  <si>
    <t>L'elemento State è composto da due lettere del codice stato, provincia o territorio associato al ruolo "soldTo".</t>
  </si>
  <si>
    <t>Codice postale del cliente</t>
  </si>
  <si>
    <t>PostalCode indica il codice postale o CAP, che fa parte dell'indirizzo associato al ruolo "soldTo". Non utilizzare il trattino (-) nei codici postali estesi degli Stati Uniti.</t>
  </si>
  <si>
    <t>Codice paese del cliente</t>
  </si>
  <si>
    <t>Indirizzo di posta elettronica del cliente</t>
  </si>
  <si>
    <t>L'elemento Email è l'indirizzo di posta elettronica di una persona o di un reparto associati al ruolo "soldTo".</t>
  </si>
  <si>
    <t>DDI del cliente</t>
  </si>
  <si>
    <t>L'elemento TelephoneNumber è il numero di telefono della persona o del reparto associati al ruolo "soldTo". Per le telefonate internazionali, CountryCode contiene il prefisso ITU di un paese dopo i codici escape. Il prefisso telefonico ITU è il codice di accesso relativo a un determinato paese.</t>
  </si>
  <si>
    <t>Dettagli del destinatario della fattura</t>
  </si>
  <si>
    <t>Destinatario della fattura</t>
  </si>
  <si>
    <t>Name indica il nome della società o dell'organizzazione associato al ruolo "billTo".</t>
  </si>
  <si>
    <t>Contatti del destinatario della fattura</t>
  </si>
  <si>
    <t>Via del destinatario della fattura</t>
  </si>
  <si>
    <t>Street indica la via e il numero civico, che fanno parte dell'indirizzo associato al ruolo "billTo". Sono consentiti fino a tre elementi Street per inserire indirizzi su più righe.</t>
  </si>
  <si>
    <t>Riga indirizzo del destinatario della fattura</t>
  </si>
  <si>
    <t>Città del destinatario della fattura</t>
  </si>
  <si>
    <t>City indica la città o la zona, che fa parte dell'indirizzo associato al ruolo "billTo".</t>
  </si>
  <si>
    <t>Provincia/regione/stato del destinatario della fattura</t>
  </si>
  <si>
    <t>L'elemento State è composto da due lettere del codice stato, provincia o territorio associato al ruolo "billTo".</t>
  </si>
  <si>
    <t>Codice postale del destinatario della fattura</t>
  </si>
  <si>
    <t>PostalCode indica il codice postale o CAP, che fa parte dell'indirizzo associato al ruolo "billTo". Non utilizzare il trattino (-) nei codici postali estesi degli Stati Uniti.</t>
  </si>
  <si>
    <t>Codice paese del destinatario della fattura</t>
  </si>
  <si>
    <t>Indirizzo di posta elettronica di fatturazione</t>
  </si>
  <si>
    <t>L'elemento Email è l'indirizzo di posta elettronica di una persona o di un reparto associati al ruolo "billTo".</t>
  </si>
  <si>
    <t>DDI del destinatario della fattura</t>
  </si>
  <si>
    <t>L'elemento TelephoneNumber è il numero di telefono della persona o del reparto associati al ruolo "billTo". Per le telefonate internazionali, CountryCode contiene il prefisso ITU di un paese dopo i codici escape. Il prefisso telefonico ITU è il codice di accesso relativo a un determinato paese.</t>
  </si>
  <si>
    <t>Dettagli del destinatario della consegna</t>
  </si>
  <si>
    <t>Destinatario della consegna</t>
  </si>
  <si>
    <t>Name indica il nome della società o dell'organizzazione associato al ruolo "shipTo".</t>
  </si>
  <si>
    <t>Contatti del destinatario della consegna</t>
  </si>
  <si>
    <t>DeliverTo indica la persona o il reparto a cui consegnare le merci.</t>
  </si>
  <si>
    <t>Via del destinatario della consegna</t>
  </si>
  <si>
    <t>Street indica la via e il numero civico, che fanno parte dell'indirizzo associato al ruolo "shipTo". Sono consentiti fino a tre elementi Street per inserire indirizzi su più righe.</t>
  </si>
  <si>
    <t>Riga indirizzo del destinatario della consegna</t>
  </si>
  <si>
    <t>Città del destinatario della consegna</t>
  </si>
  <si>
    <t>City indica la città o la zona, che fa parte dell'indirizzo associato al ruolo "shipTo".</t>
  </si>
  <si>
    <t>Provincia/regione/stato del destinatario della consegna</t>
  </si>
  <si>
    <t>L'elemento State è composto da due lettere del codice stato, provincia o territorio associato al ruolo "shipTo".</t>
  </si>
  <si>
    <t>Codice postale del destinatario della consegna</t>
  </si>
  <si>
    <t>PostalCode indica il codice postale o CAP, che fa parte dell'indirizzo associato al ruolo "shipTo". Non utilizzare il trattino (-) nei codici postali estesi degli Stati Uniti.</t>
  </si>
  <si>
    <t>Codice paese del destinatario della consegna</t>
  </si>
  <si>
    <t>Indirizzo di posta elettronica del destinatario della consegna</t>
  </si>
  <si>
    <t>L'elemento Email è l'indirizzo di posta elettronica di una persona o di un reparto associati al ruolo "shipTo".</t>
  </si>
  <si>
    <t>DDI del destinatario della consegna</t>
  </si>
  <si>
    <t>L'elemento TelephoneNumber è il numero di telefono della persona o del reparto associati al ruolo "shipTo". Per le telefonate internazionali, CountryCode contiene il prefisso ITU di un paese dopo i codici escape. Il prefisso telefonico ITU è il codice di accesso relativo a un determinato paese.</t>
  </si>
  <si>
    <t>Dettagli del mittente della consegna</t>
  </si>
  <si>
    <t>Mittente della consegna</t>
  </si>
  <si>
    <t>Name indica il nome della società o dell'organizzazione associato al ruolo "shipFrom".</t>
  </si>
  <si>
    <t>Contatti del mittente della consegna</t>
  </si>
  <si>
    <t>Via del mittente della consegna</t>
  </si>
  <si>
    <t>Street indica la via e il numero civico, che fanno parte dell'indirizzo associato al ruolo "shipFrom". Sono consentiti fino a tre elementi Street per inserire indirizzi su più righe.</t>
  </si>
  <si>
    <t>Riga indirizzo del mittente della consegna</t>
  </si>
  <si>
    <t>Città del mittente della consegna</t>
  </si>
  <si>
    <t>City indica la città o la zona, che fa parte dell'indirizzo associato al ruolo "shipFrom".</t>
  </si>
  <si>
    <t>Provincia/regione/stato del mittente della consegna</t>
  </si>
  <si>
    <t>L'elemento State è composto da due lettere del codice stato, provincia o territorio associato al ruolo "shipFrom".</t>
  </si>
  <si>
    <t>Codice postale del mittente della consegna</t>
  </si>
  <si>
    <t>PostalCode indica il codice postale o CAP, che fa parte dell'indirizzo associato al ruolo "shipFrom". Non utilizzare il trattino (-) nei codici postali estesi degli Stati Uniti.</t>
  </si>
  <si>
    <t>Codice paese del mittente della consegna</t>
  </si>
  <si>
    <t>DDI del mittente della consegna</t>
  </si>
  <si>
    <t>L'elemento TelephoneNumber è il numero di telefono della persona o del reparto associati al ruolo "shipFrom". Per le telefonate internazionali, CountryCode contiene il prefisso ITU di un paese dopo i codici escape. Il prefisso telefonico ITU è il codice di accesso relativo a un determinato paese.</t>
  </si>
  <si>
    <t>Dettagli della banca</t>
  </si>
  <si>
    <t>Nome della banca</t>
  </si>
  <si>
    <t>Name indica il nome del partner associato al ruolo "wireReceivingBank".</t>
  </si>
  <si>
    <t>Nome del conto</t>
  </si>
  <si>
    <t>@identifier - Identificatore univoco dell'IdReference nel dominio "accountName".</t>
  </si>
  <si>
    <t>Tipo di conto</t>
  </si>
  <si>
    <t>@identifier - Identificatore univoco dell'IdReference nel dominio "accountType".</t>
  </si>
  <si>
    <t>ID conto</t>
  </si>
  <si>
    <t>@identifier - Identificatore univoco dell'IdReference nel dominio "accountID".</t>
  </si>
  <si>
    <t>Codice SWIFT</t>
  </si>
  <si>
    <t>@identifier - Identificatore univoco dell'IdReference nel dominio "swiftID".</t>
  </si>
  <si>
    <t>Codice IBAN</t>
  </si>
  <si>
    <t>@identifier - Identificatore univoco dell'IdReference nel dominio "ibanID".</t>
  </si>
  <si>
    <t>Totale Fattura</t>
  </si>
  <si>
    <t>Importo netto totale</t>
  </si>
  <si>
    <t>NetAmount - Importo Lordo totale meno gli sconti. In assenza di sconti, NetAmount = GrossAmount.
Money indica il valore monetario e la valuta con i codici valuta a tre lettere ISO 4217.</t>
  </si>
  <si>
    <t>Importo IVA/tasse totale</t>
  </si>
  <si>
    <t>TaxAmount - L'importo dell'imposta calcolato in base all'importo imponibile e all'aliquota percentuale applicata.
Money indica il valore monetario e la valuta con i codici valuta a tre lettere ISO 4217.</t>
  </si>
  <si>
    <t>Importo totale della fattura</t>
  </si>
  <si>
    <t>DueAmount - Importo totale dovuto e da pagare: Importo netto meno l'importo del deposito. In assenza di depositi o sconti, DueAmount = NetAmount = GrossAmount
Money indica il valore monetario e la valuta con i codici valuta a tre lettere ISO 4217.</t>
  </si>
  <si>
    <t>Importo subtotale</t>
  </si>
  <si>
    <t>SubtotalAmount - Somma delle quantità delle voci moltiplicata per il prezzo unitario.
Money indica il valore monetario e la valuta con i codici valuta a tre lettere ISO 4217.</t>
  </si>
  <si>
    <t>@currency indica la valuta dell'importo principale, e deve essere un codice valuta a tre lettere ISO 4217.</t>
  </si>
  <si>
    <t>Dettagli restanti a livello di intestazione - Valori estrinseci</t>
  </si>
  <si>
    <t>Centro di costo</t>
  </si>
  <si>
    <t>L'elemento AccountingSegment può contenere eventuali codici contabili rilevanti utilizzati da un'organizzazione acquirente.
Alcuni esempi dei valori possibili sono: numero di risorsa, codice di fatturazione, centro di costo, conto Co.Ge. e reparto. 
@id fa riferimento generalmente a uno specifico conto cliente.</t>
  </si>
  <si>
    <t>Riferimento della nota di consegna</t>
  </si>
  <si>
    <t>Data dell'ordine d'acquisto</t>
  </si>
  <si>
    <t>@orderDate - Data e ora di emissione dell'ordine in formato ISO 8601.</t>
  </si>
  <si>
    <t>Numero dell'ordine fornitore</t>
  </si>
  <si>
    <t>@orderID - ID ordine di vendita del fornitore di quest'ordine.</t>
  </si>
  <si>
    <t>Riferimento all'ordine di lavorazione</t>
  </si>
  <si>
    <t>MasterAgreementIDInfo definisce l'ID organizzazione acquirente del relativo contratto principale, se l'ordine in corso di fatturazione è di tipo rilascio. Questo elemento identifica il contratto principale dell'ordine di lavorazione o di rilascio da fatturare.
@agreementID è l'ID di un contratto principale noto al sistema dell'organizzazione acquirente.</t>
  </si>
  <si>
    <t>Informazioni sulle penali</t>
  </si>
  <si>
    <t>Gli elementi estrinseci hanno lo scopo di fornire ulteriori informazioni leggibili dal computer. Essi ampliano il protocollo cXML per supportare caratteristiche non richieste da tutte le implementazioni. La specifica cXML non definisce il contenuto degli elementi estrinseci. Ogni coppia acquirente-fornitore deve concordare e implementare le proprie definizioni degli elementi estrinseci.
@name indica il nome dato al campo estrinseco.
@name='penaltyInformation' - Informazioni non strutturate relative alle penali.</t>
  </si>
  <si>
    <t>Giorni per pagamento predefiniti</t>
  </si>
  <si>
    <t>PaymentTerm definisce le condizioni di pagamento di ordini e fatture. PaymentTerm definisce i termini netti (senza sconto) o le condizioni di sconto (con sconto).
@payInNumberOfDays - Numero di giorni dalla data della fattura per il pagamento completo.</t>
  </si>
  <si>
    <t>Giorni per pagamento con sconto</t>
  </si>
  <si>
    <t>Percentuale di pagamento con sconto</t>
  </si>
  <si>
    <t>DiscountPercent indica la percentuale di sconto.
@percent indica la percentuale di sconto applicata.</t>
  </si>
  <si>
    <t>Tasso di cambio fiscale</t>
  </si>
  <si>
    <t xml:space="preserve">Gli elementi estrinseci hanno lo scopo di fornire ulteriori informazioni leggibili dal computer. Essi ampliano il protocollo cXML per supportare caratteristiche non richieste da tutte le implementazioni. La specifica cXML non definisce il contenuto degli elementi estrinseci. Ogni coppia acquirente-fornitore deve concordare e implementare le proprie definizioni degli elementi estrinseci.
@name indica il nome dato al campo estrinseco.
@name = "taxExchangeRate" è estrinseco nel documento cXML della fattura. Se il documento cXML della fattura non contiene il valore estrinseco taxExchangeRate, allora Ariba Network calcola il tasso di cambio dividendo l'importo totale delle tasse alternativo per l'importo totale delle tasse. Se la valuta della fattura è il fiorino ungherese (HUF), Ariba Network inserisce 1 come valore del tasso di cambio nel rapporto. </t>
  </si>
  <si>
    <t>Codice Incoterms</t>
  </si>
  <si>
    <t>Gli elementi estrinseci hanno lo scopo di fornire ulteriori informazioni leggibili dal computer. Essi ampliano il protocollo cXML per supportare caratteristiche non richieste da tutte le implementazioni. La specifica cXML non definisce il contenuto degli elementi estrinseci. Ogni coppia acquirente-fornitore deve concordare e implementare le proprie definizioni degli elementi estrinseci.
@name indica il nome dato al campo estrinseco.
@name='incoTerm' - Gli Incoterms sono una serie di termini commerciali predefiniti pubblicati dalla Camera di Commercio Internazionale (ICC, International Chamber of Commerce). I termini commerciali di tre lettere Incoterms sono legati alle comuni pratiche contrattuali di vendita. Il loro fine principale è quello di comunicare chiaramente le operazioni, i costi e i rischi associati al trasporto e alla consegna delle merci. L'edizione Incoterms 2010 supporta le seguenti 11 regole: EXW (Ex Works), FCA (Franco vettore), CPT (Trasporto pagato fino a), CIP (Trasporto pagato, assicurazione inclusa fino a), DAT (Reso al terminal), DAP (Reso al luogo di destinazione), DDP (Reso sdoganato), FAS (Franco sotto bordo), FOB (Franco a bordo), CFR (Costo e nolo), CIF (Costo, assicurazione e nolo).</t>
  </si>
  <si>
    <t>Descrizione Incoterms</t>
  </si>
  <si>
    <t>Gli elementi estrinseci hanno lo scopo di fornire ulteriori informazioni leggibili dal computer. Essi ampliano il protocollo cXML per supportare caratteristiche non richieste da tutte le implementazioni. La specifica cXML non definisce il contenuto degli elementi estrinseci. Ogni coppia acquirente-fornitore deve concordare e implementare le proprie definizioni degli elementi estrinseci.
@name indica il nome dato al campo estrinseco.
@name='incoTermDesc' - Descrizione Incoterms.</t>
  </si>
  <si>
    <t>Commenti</t>
  </si>
  <si>
    <t>Commenti - Informazioni supplementari per l'acquirente.</t>
  </si>
  <si>
    <t>Importo totale senza tasse</t>
  </si>
  <si>
    <r>
      <rPr>
        <sz val="10"/>
        <color rgb="FF000000"/>
        <rFont val="Calibri"/>
        <family val="2"/>
      </rPr>
      <t xml:space="preserve">L'elemento </t>
    </r>
    <r>
      <rPr>
        <b/>
        <sz val="10"/>
        <color rgb="FF000000"/>
        <rFont val="Calibri"/>
        <family val="2"/>
      </rPr>
      <t xml:space="preserve">TotalAmountWithoutTax </t>
    </r>
    <r>
      <rPr>
        <sz val="10"/>
        <color rgb="FF000000"/>
        <rFont val="Calibri"/>
        <family val="2"/>
      </rPr>
      <t>è utilizzato per riepilogare l'importo totale senza tasse.</t>
    </r>
    <r>
      <rPr>
        <sz val="10"/>
        <color rgb="FF000000"/>
        <rFont val="Calibri"/>
        <family val="2"/>
      </rPr>
      <t xml:space="preserve"> </t>
    </r>
    <r>
      <rPr>
        <sz val="10"/>
        <color rgb="FF000000"/>
        <rFont val="Calibri"/>
        <family val="2"/>
      </rPr>
      <t>L'importo totale include: subtotale, importo di spedizione, trasporto speciale e addebiti.
Indennità e sconti sono sottratti dalla somma dei quattro importi di cui sopra.</t>
    </r>
    <r>
      <rPr>
        <sz val="10"/>
        <color rgb="FF000000"/>
        <rFont val="Calibri"/>
        <family val="2"/>
      </rPr>
      <t xml:space="preserve">
</t>
    </r>
    <r>
      <rPr>
        <sz val="10"/>
        <color rgb="FF000000"/>
        <rFont val="Calibri"/>
        <family val="2"/>
      </rPr>
      <t>Questo elemento non include le tasse.</t>
    </r>
    <r>
      <rPr>
        <sz val="10"/>
        <color rgb="FF000000"/>
        <rFont val="Calibri"/>
        <family val="2"/>
      </rPr>
      <t xml:space="preserve">
</t>
    </r>
    <r>
      <rPr>
        <b/>
        <sz val="10"/>
        <color rgb="FF000000"/>
        <rFont val="Calibri"/>
        <family val="2"/>
      </rPr>
      <t>Money</t>
    </r>
    <r>
      <rPr>
        <sz val="10"/>
        <color rgb="FF000000"/>
        <rFont val="Calibri"/>
        <family val="2"/>
      </rPr>
      <t xml:space="preserve"> indica il valore monetario e la valuta con i codici valuta a tre lettere ISO 4217.</t>
    </r>
  </si>
  <si>
    <t>Importo IVA/tasse totale in valuta locale</t>
  </si>
  <si>
    <t>@alternateAmount - Importo monetario in alternateCurrency. Facoltativo e utilizzato per supportare i casi in cui è richiesta la doppia valuta.</t>
  </si>
  <si>
    <t>Importo totale di spedizione</t>
  </si>
  <si>
    <t>ShippingAmount è l'addebito totale per la spedizione. 
Money indica il valore monetario e la valuta con i codici valuta a tre lettere ISO 4217.</t>
  </si>
  <si>
    <t>Importo totale delle indennità</t>
  </si>
  <si>
    <t>TotalAllowances - Somma totale di tutte le indennità applicate alle merci e ai servizi. Può essere visibile sia a livello di voce sia a livello di riepilogo in una fattura.
Money indica il valore monetario e la valuta con i codici valuta a tre lettere ISO 4217.</t>
  </si>
  <si>
    <t>Importo di addebito totale</t>
  </si>
  <si>
    <t>TotalCharges - Somma totale di tutti gli addebiti applicati alle merci e ai servizi. Può essere visibile sia a livello di voce sia a livello di riepilogo in una fattura.
Money indica il valore monetario e la valuta con i codici valuta a tre lettere ISO 4217.</t>
  </si>
  <si>
    <t>Importo del deposito</t>
  </si>
  <si>
    <t>DepositAmount - Importo totale del deposito o del pagamento anticipato.
Money indica il valore monetario e la valuta con i codici valuta a tre lettere ISO 4217.</t>
  </si>
  <si>
    <t>Dettagli a livello di voce</t>
  </si>
  <si>
    <t>Quantità voce</t>
  </si>
  <si>
    <t>@quantità - Quantità fatturata per la voce.</t>
  </si>
  <si>
    <t>Unità di misura della quantità voce</t>
  </si>
  <si>
    <t>UnitOfMeasure - Unità di misura della voce.</t>
  </si>
  <si>
    <t>Prezzo unitario della voce</t>
  </si>
  <si>
    <t>UnitPrice - Prezzo per unità.
Money indica il valore monetario e la valuta con i codici valuta a tre lettere ISO 4217.</t>
  </si>
  <si>
    <t>Numero voce d'ordine della voce corrente</t>
  </si>
  <si>
    <t>@lineNumber - Numero della voce dell'ordine d'acquisto della voce corrente, copiato dall'ordine d'acquisto (OrderRequest) in corso di fatturazione.</t>
  </si>
  <si>
    <t>Codice della voce</t>
  </si>
  <si>
    <t>SupplierPartID - ID con cui il fornitore identifica una voce.</t>
  </si>
  <si>
    <t>Descrizione della voce</t>
  </si>
  <si>
    <t>Description - Descrizione della voce in forma testuale. L'acquirente potrebbe richiedere di copiare la descrizione della voce dall'ordine d'acquisto (OrderRequest).</t>
  </si>
  <si>
    <t>Importo netto della voce</t>
  </si>
  <si>
    <t>NetAmount - Importo Lordo meno gli sconti per la voce.
Money indica il valore monetario e la valuta con i codici valuta a tre lettere ISO 4217.</t>
  </si>
  <si>
    <t>Importo IVA della voce</t>
  </si>
  <si>
    <t>Tasso IVA della voce</t>
  </si>
  <si>
    <t>@percentageRate - Percentuale del tasso fiscale. Non includere un simbolo di percentuale (%).</t>
  </si>
  <si>
    <t>Codice IVA della voce</t>
  </si>
  <si>
    <t>@category - Categoria della tassa. Ad esempio, "sales", "usage", "vat", "gst" o "withholdingTax".</t>
  </si>
  <si>
    <t>Importo totale della voce</t>
  </si>
  <si>
    <t>GrossAmount - SubtotalAmount più le tasse, gli addebiti di spedizione e di gestione speciale per la voce.
Money indica il valore monetario e la valuta con i codici valuta a tre lettere ISO 4217.</t>
  </si>
  <si>
    <t>Dettagli a livello di voce restanti</t>
  </si>
  <si>
    <t>Unità di misura del prezzo della voce</t>
  </si>
  <si>
    <t>Codice ausiliario della voce</t>
  </si>
  <si>
    <t>SupplierPartAuxiliaryID - Indica una chiave "ausiliaria" che identifica univocamente la voce in combinazione con SupplierPartID, se SupplierPartID non identifica univocamente la voce.</t>
  </si>
  <si>
    <t>Elementi estrinseci personalizzati solo per il servizio personalizzato</t>
  </si>
  <si>
    <t>Esempio di voce con dati</t>
  </si>
  <si>
    <t>Polish</t>
  </si>
  <si>
    <t>Podsumowanie</t>
  </si>
  <si>
    <t>Szczegóły</t>
  </si>
  <si>
    <t>Numer faktury</t>
  </si>
  <si>
    <t>@invoiceID — identyfikator faktury wygenerowany przez dostawcę. Identyczny z numerem faktury widocznym w górnej części faktury papierowej.</t>
  </si>
  <si>
    <t>Data wystawienia faktury</t>
  </si>
  <si>
    <t>@invoiceDate — data i czas utworzenia faktury.</t>
  </si>
  <si>
    <t>Numer faktury oryginalnej</t>
  </si>
  <si>
    <t>@invoiceID — identyfikator faktury oryginalnej wygenerowany przez dostawcę. Identyfikator faktury w systemie dostawcy.</t>
  </si>
  <si>
    <t>Data wystawienia faktury oryginalnej</t>
  </si>
  <si>
    <t>@invoiceDate — data i czas utworzenia faktury oryginalnej.</t>
  </si>
  <si>
    <t>Numer dowodu dostawy</t>
  </si>
  <si>
    <t>Elementy zewnętrzne dostarczają dodatkowe informacje czytelne dla maszyny. Stanowią one rozszerzenie protokołu cXML umożliwiające obsługę funkcji, które nie są wymagane przez wszystkie implementacje. Specyfikacja cXML nie definiuje treści elementów zewnętrznych. Każda para nabywca-dostawca musi uzgodnić i wdrożyć swoje definicje elementów zewnętrznych.
@name oznacza nazwę nadaną polu elementu zewnętrznego.</t>
  </si>
  <si>
    <t>Numer zamówienia</t>
  </si>
  <si>
    <t>@orderID — identyfikator zamówienia (numer zamówienia) znany organizacji nabywcy.</t>
  </si>
  <si>
    <t>Data powstania obowiązku podatkowego</t>
  </si>
  <si>
    <t>@taxPointDate — dzień, w którym podatek VAT staje się wymagalny.</t>
  </si>
  <si>
    <t>Dane szczegółowe dostawców</t>
  </si>
  <si>
    <t>Numer płatnika VAT dostawcy</t>
  </si>
  <si>
    <t>Podmiot dostawcy</t>
  </si>
  <si>
    <t>Nazwa oznacza nazwę spółki lub organizacji powiązanej z rolą „od”.</t>
  </si>
  <si>
    <t>Osoba kontaktowa dostawcy</t>
  </si>
  <si>
    <t>DeliverTo oznacza osobę lub dział.</t>
  </si>
  <si>
    <t>Ulica dostawcy</t>
  </si>
  <si>
    <t>Ulica oznacza ulicę i numer domu będące częścią adresu powiązanego z rolą „od”. Przy podawaniu ulicy dozwolone są maksymalnie cztery elementy, by uwzględnić adresy składające się z kilku wierszy.</t>
  </si>
  <si>
    <t>Wiersz adresu dostawcy</t>
  </si>
  <si>
    <t>Miejscowość dostawcy</t>
  </si>
  <si>
    <t>Miejscowość oznacza miejscowość lub obszar będące częścią adresu powiązanego z rolą „od”.</t>
  </si>
  <si>
    <t>Jednostka podziału administracyjnego dostawcy</t>
  </si>
  <si>
    <t>Element jednostka podziału administracyjnego to składający się z dwóch liter kod stanu, województwa lub terytorium powiązanego z rolą „od”.</t>
  </si>
  <si>
    <t>Kod pocztowy dostawcy</t>
  </si>
  <si>
    <t>PostalCode oznacza kod pocztowy będący częścią adresu powiązanego z rolą „od”. W długiej wersji amerykańskich kodów pocztowych nie należy stosować łącznika (-).</t>
  </si>
  <si>
    <t>Kod kraju dostawcy</t>
  </si>
  <si>
    <t>@iscoCountryCode to kod kraju według normy ISO 3166. Treść pola kraju jest nazwą
czytelną dla człowieka lub możliwą do wydrukowania.</t>
  </si>
  <si>
    <t>Adres e-mail dostawcy</t>
  </si>
  <si>
    <t>Element e-mail to adres e-mail osoby lub działu powiązanego z rolą „od”.</t>
  </si>
  <si>
    <t>Numer telefoniczny dostawcy osiągalny bezpośrednio z zewnątrz</t>
  </si>
  <si>
    <t>Element TelephoneNumber to numer telefonu osoby lub działu powiązanego z rolą „od”. W przypadku połączeń zagranicznych CountryCode zawiera telefoniczny kod kraju według ITU następujący po prefiksie międzynarodowym. Telefoniczny kod kraju wg ITU
to kod dostępu przypisany danemu krajowi.</t>
  </si>
  <si>
    <t>Kapitał statutowy dostawcy</t>
  </si>
  <si>
    <t>Elementy zewnętrzne dostarczają dodatkowe informacje czytelne dla maszyny. Stanowią one rozszerzenie protokołu cXML umożliwiające obsługę funkcji, które nie są wymagane przez wszystkie implementacje. Specyfikacja cXML nie definiuje treści elementów zewnętrznych. Każda para nabywca-dostawca musi uzgodnić i wdrożyć swoje definicje elementów zewnętrznych.
@name oznacza nazwę nadaną polu elementu zewnętrznego.
@name='LegalCapital' wskazuje wysokość kapitału spółki dostawcy.</t>
  </si>
  <si>
    <t>Waluta kapitału statutowego dostawcy</t>
  </si>
  <si>
    <t>Pieniądze oznaczają wartość pieniężną i walutę.
@currency to trzyliterowy kod waluty według ISO 4217.</t>
  </si>
  <si>
    <t>Status prawny dostawcy</t>
  </si>
  <si>
    <t>Elementy zewnętrzne dostarczają dodatkowe informacje czytelne dla maszyny. Stanowią one rozszerzenie protokołu cXML umożliwiające obsługę funkcji, które nie są wymagane przez wszystkie implementacje. Specyfikacja cXML nie definiuje treści elementów zewnętrznych. Każda para nabywca-dostawca musi uzgodnić i wdrożyć swoje definicje elementów zewnętrznych.
@name oznacza nazwę nadaną polu elementu zewnętrznego.
@name='LegalStatus' wskazuje rodzaj podmiotu gospodarczego dostawcy lub jego status prawny (np. Inc., S.A., S.A.S. lub sp. z o.o.).</t>
  </si>
  <si>
    <t>Identyfikator handlowy dostawcy</t>
  </si>
  <si>
    <t>Elementy zewnętrzne dostarczają dodatkowe informacje czytelne dla maszyny. Stanowią one rozszerzenie protokołu cXML umożliwiające obsługę funkcji, które nie są wymagane przez wszystkie implementacje. Specyfikacja cXML nie definiuje treści elementów zewnętrznych. Każda para nabywca-dostawca musi uzgodnić i wdrożyć swoje definicje elementów zewnętrznych.
@name oznacza nazwę nadaną polu elementu zewnętrznego.
@name='supplierCommercialIdentifier' określa numer wpisu do rejestru danego podmiotu gospodarczego.</t>
  </si>
  <si>
    <t>Dane szczegółowe klienta</t>
  </si>
  <si>
    <t>Numer płatnika VAT klienta</t>
  </si>
  <si>
    <t>Podmiot klienta</t>
  </si>
  <si>
    <t>Nazwa oznacza nazwę spółki lub organizacji powiązanej z rolą „soldTo”.</t>
  </si>
  <si>
    <t>Osoba kontaktowa klienta</t>
  </si>
  <si>
    <t>Ulica klienta</t>
  </si>
  <si>
    <t>Ulica oznacza ulicę i numer domu będące częścią adresu powiązanego z rolą „soldTo”. Przy podawaniu ulicy dozwolone są maksymalnie cztery elementy, by uwzględnić adresy składające się z kilku wierszy.</t>
  </si>
  <si>
    <t>Wiersz adresu klienta</t>
  </si>
  <si>
    <t>Miejscowość klienta</t>
  </si>
  <si>
    <t>Miejscowość oznacza miejscowość lub obszar będące częścią adresu powiązanego z rolą „soldTo”.</t>
  </si>
  <si>
    <t>Jednostka podziału administracyjnego klienta</t>
  </si>
  <si>
    <t>Element jednostki podziału administracyjnego to składający się z dwóch liter kod stanu, województwa lub terytorium powiązanego z rolą „soldTo”.</t>
  </si>
  <si>
    <t>Kod pocztowy klienta</t>
  </si>
  <si>
    <t>PostalCode oznacza kod pocztowy będący częścią adresu powiązanego z rolą „soldTo”. W długiej wersji amerykańskich kodów pocztowych nie należy stosować łącznika (-).</t>
  </si>
  <si>
    <t>Kod kraju klienta</t>
  </si>
  <si>
    <t>Adres e-mail klienta</t>
  </si>
  <si>
    <t>Element e-mail to adres e-mail osoby lub działu powiązanego z rolą „soldTo”.</t>
  </si>
  <si>
    <t>Numer telefoniczny klienta osiągalny bezpośrednio z zewnątrz</t>
  </si>
  <si>
    <t>Element TelephoneNumber to numer telefonu osoby lub działu powiązanego z rolą „soldTo”. W przypadku połączeń zagranicznych CountryCode zawiera telefoniczny kod kraju według ITU następujący po prefiksie międzynarodowym. Telefoniczny kod kraju wg ITU
to kod dostępu przypisany danemu krajowi.</t>
  </si>
  <si>
    <t>Szczegóły odbiorcy faktury</t>
  </si>
  <si>
    <t>Podmiot odbiorcy faktury</t>
  </si>
  <si>
    <t>Nazwa oznacza nazwę spółki lub organizacji powiązanej z rolą „billTo”.</t>
  </si>
  <si>
    <t>Osoba kontaktowa odbiorcy faktury</t>
  </si>
  <si>
    <t>Ulica odbiorcy faktury</t>
  </si>
  <si>
    <t>Ulica oznacza ulicę i numer domu będące częścią adresu powiązanego z rolą „billTo”. Przy podawaniu ulicy dozwolone są maksymalnie cztery elementy, by uwzględnić adresy składające się z kilku wierszy.</t>
  </si>
  <si>
    <t>Wiersz adresu odbiorcy faktury</t>
  </si>
  <si>
    <t>Miejscowość odbiorcy faktury</t>
  </si>
  <si>
    <t>Miejscowość oznacza miejscowość lub obszar będące częścią adresu powiązanego z rolą „billTo”.</t>
  </si>
  <si>
    <t>Jednostka podziału administracyjnego odbiorcy faktury</t>
  </si>
  <si>
    <t>Element jednostka podziału administracyjnego to składający się z dwóch liter kod stanu, województwa lub terytorium powiązanego z rolą „billTo”.</t>
  </si>
  <si>
    <t>Kod pocztowy odbiorcy faktury</t>
  </si>
  <si>
    <t>PostalCode oznacza kod pocztowy będący częścią adresu powiązanego z rolą „billTo”. W długiej wersji amerykańskich kodów pocztowych nie należy stosować łącznika (-).</t>
  </si>
  <si>
    <t>Kod kraju odbiorcy faktury</t>
  </si>
  <si>
    <t>Adres e-mail odbiorcy faktury</t>
  </si>
  <si>
    <t>Element e-mail to adres e-mail osoby lub działu powiązanego z rolą „billTo”.</t>
  </si>
  <si>
    <t>Numer telefonu odbiorcy faktury osiągalny bezpośrednio z zewnątrz</t>
  </si>
  <si>
    <t>Element TelephoneNumber to numer telefonu osoby lub działu powiązanego z rolą „billTo”. W przypadku połączeń zagranicznych CountryCode zawiera telefoniczny kod kraju według ITU następujący po prefiksie międzynarodowym. Telefoniczny kod kraju wg ITU
to kod dostępu przypisany danemu krajowi.</t>
  </si>
  <si>
    <t>Szczegóły odbiorcy dostawy</t>
  </si>
  <si>
    <t>Podmiot odbiorcy dostawy</t>
  </si>
  <si>
    <t>Nazwa oznacza nazwę spółki lub organizacji powiązanej z rolą „shipTo”.</t>
  </si>
  <si>
    <t>Osoba kontaktowa odbiorcy dostawy</t>
  </si>
  <si>
    <t>DeliverTo oznacza osobę lub dział, do którego należy dostarczyć towar.</t>
  </si>
  <si>
    <t>Ulica odbiorcy dostawy</t>
  </si>
  <si>
    <t>Ulica oznacza ulicę i numer domu będące częścią adresu powiązanego z rolą „shipTo”. Przy podawaniu ulicy dozwolone są maksymalnie cztery elementy, by uwzględnić adresy składające się z kilku wierszy.</t>
  </si>
  <si>
    <t>Wiersz adresu odbiorcy dostawy</t>
  </si>
  <si>
    <t>Miejscowość odbiorcy dostawy</t>
  </si>
  <si>
    <t>Miejscowość oznacza miejscowość lub obszar będące częścią adresu powiązanego z rolą „shipTo”.</t>
  </si>
  <si>
    <t>Jednostka podziału administracyjnego odbiorcy dostawy</t>
  </si>
  <si>
    <t>Element jednostki podziału administracyjnego to składający się z dwóch liter kod stanu, województwa lub terytorium powiązanego z rolą „shipTo”.</t>
  </si>
  <si>
    <t>Kod pocztowy odbiorcy dostawy</t>
  </si>
  <si>
    <t>PostalCode oznacza kod pocztowy będący częścią adresu powiązanego z rolą „shipTo”. W długiej wersji amerykańskich kodów pocztowych nie należy stosować łącznika (-).</t>
  </si>
  <si>
    <t>Kod kraju odbiorcy dostawy</t>
  </si>
  <si>
    <t>Adres e-mail odbiorcy dostawy</t>
  </si>
  <si>
    <t>Element e-mail to adres e-mail osoby lub działu powiązanego z rolą „shipTo”.</t>
  </si>
  <si>
    <t>Numer telefonu odbiorcy dostawy osiągalny bezpośrednio z zewnątrz</t>
  </si>
  <si>
    <t>Element TelephoneNumber to numer telefonu osoby lub działu powiązanego z rolą „shipTo”. W przypadku połączeń zagranicznych CountryCode zawiera telefoniczny kod kraju według ITU następujący po prefiksie międzynarodowym. Telefoniczny kod kraju wg ITU
to kod dostępu przypisany danemu krajowi.</t>
  </si>
  <si>
    <t>Szczegóły nadawcy dostawy</t>
  </si>
  <si>
    <t>Podmiot nadawcy dostawy</t>
  </si>
  <si>
    <t>Nazwa oznacza nazwę spółki lub organizacji powiązanej z rolą „shipFrom”.</t>
  </si>
  <si>
    <t>Osoba kontaktowa nadawcy dostawy</t>
  </si>
  <si>
    <t>Ulica nadawcy dostawy</t>
  </si>
  <si>
    <t>Ulica oznacza ulicę i numer domu będące częścią adresu powiązanego z rolą „shipFrom”. Przy podawaniu ulicy dozwolone są maksymalnie cztery elementy, by uwzględnić adresy składające się z kilku wierszy.</t>
  </si>
  <si>
    <t>Wiersz adresu nadawcy dostawy</t>
  </si>
  <si>
    <t>Miejscowość nadawcy dostawy</t>
  </si>
  <si>
    <t>Miejscowość oznacza miejscowość lub obszar będące częścią adresu powiązanego z rolą „shipFrom”.</t>
  </si>
  <si>
    <t>Jednostka podziału administracyjnego nadawcy dostawy</t>
  </si>
  <si>
    <t>Element jednostki podziału administracyjnego to składający się z dwóch liter kod stanu, województwa lub terytorium powiązanego z rolą „shipFrom”.</t>
  </si>
  <si>
    <t>Kod pocztowy nadawcy dostawy</t>
  </si>
  <si>
    <t>PostalCode oznacza kod pocztowy będący częścią adresu powiązanego z rolą „shipFrom”. W długiej wersji amerykańskich kodów pocztowych nie należy stosować łącznika (-).</t>
  </si>
  <si>
    <t>Kod kraju nadawcy dostawy</t>
  </si>
  <si>
    <t>Numer telefonu nadawcy dostawy</t>
  </si>
  <si>
    <t>Element TelephoneNumber to numer telefonu osoby lub działu powiązanego z rolą „shipFrom”. W przypadku połączeń zagranicznych CountryCode zawiera telefoniczny kod kraju według ITU następujący po prefiksie międzynarodowym. Telefoniczny kod kraju wg ITU
to kod dostępu przypisany danemu krajowi.</t>
  </si>
  <si>
    <t>Dane banku</t>
  </si>
  <si>
    <t>Nazwa banku</t>
  </si>
  <si>
    <t>Nazwa oznacza nazwę partnera powiązanego z rolą „wireReceivingBank”.</t>
  </si>
  <si>
    <t>Oznaczenie konta</t>
  </si>
  <si>
    <t>@identifier Unikalny identyfikator IdReference w ramach domeny „accountName”.</t>
  </si>
  <si>
    <t>Typ konta</t>
  </si>
  <si>
    <t>@identifier Unikalny identyfikator IdReference w ramach domeny „accountType”.</t>
  </si>
  <si>
    <t>Identyfikator konta</t>
  </si>
  <si>
    <t>@identifier Unikalny identyfikator IdReference w ramach domeny „accountID”.</t>
  </si>
  <si>
    <t>Kod SWIFT</t>
  </si>
  <si>
    <t>@identifier Unikalny identyfikator IdReference w ramach domeny „swiftID”.</t>
  </si>
  <si>
    <t>Identyfikator IBAN</t>
  </si>
  <si>
    <t>@identifier Unikalny identyfikator IdReference w ramach domeny „ibanID”.</t>
  </si>
  <si>
    <t>Suma faktury</t>
  </si>
  <si>
    <t>Łączna kwota netto</t>
  </si>
  <si>
    <t>NetAmount — łączna kwota brutto pomniejszona o rabaty. W przypadku braku rabatów kwota netto = kwota brutto.
Pieniądze oznaczają wartość pieniężną i walutę oznaczoną trzyliterowym kodem waluty według ISO 4217.</t>
  </si>
  <si>
    <t>Łączna kwota VAT/podatku</t>
  </si>
  <si>
    <t>TaxAmount — kwota podatku obliczona na podstawie kwoty podlegającej opodatkowaniu (TaxableAmount) i zastosowanej stawki procentowej (percentageRate).
Pieniądze oznaczają wartość pieniężną i walutę oznaczoną trzyliterowym kodem waluty według ISO 4217.</t>
  </si>
  <si>
    <t>Łączna kwota faktury</t>
  </si>
  <si>
    <t>DueAmount — łączna kwota wymagalnego zobowiązania: kwota netto (NetAmount) pomniejszona o kwotę wpłaty (DepositAmount). W przypadku braku wpłat lub rabatów wymagalna kwota (DueAmount) = kwota netto (NetAmount) = kwota brutto (GrossAmount)
Pieniądze oznaczają wartość pieniężną i walutę oznaczoną trzyliterowym kodem waluty według ISO 4217.</t>
  </si>
  <si>
    <t>Suma częściowa</t>
  </si>
  <si>
    <t>SubtotalAmount — iloczyn liczby sztuk danej pozycji i ceny jednostkowej.
Pieniądze oznaczają wartość pieniężną i walutę oznaczoną trzyliterowym kodem waluty według ISO 4217.</t>
  </si>
  <si>
    <t>Waluta</t>
  </si>
  <si>
    <t>@currency oznacza walutę kwoty głównej i musi być wyrażona trzyliterowym kodem waluty według ISO 4217.</t>
  </si>
  <si>
    <t>Pozostałe dane nagłówka — wartości zewnętrzne</t>
  </si>
  <si>
    <t>Miejsce powstawania kosztów</t>
  </si>
  <si>
    <t>Element AccountingSegment może zawierać oznaczenie odpowiedniego obszaru księgowego używane przez organizację nabywcy.
Przykładowe wartości to numer składnika aktywów trwałych, kod rozliczeniowy, miejsce powstawania kosztów, konto KG, dział. 
@id zazwyczaj oznacza konkretne konto odbiorcy.</t>
  </si>
  <si>
    <t>Referencja dowodu dostawy</t>
  </si>
  <si>
    <t>Data zamówienia</t>
  </si>
  <si>
    <t>@orderDate — data i czas złożenia zamówienia w formacie ISO 8601.</t>
  </si>
  <si>
    <t>Numer zlecenia dostawcy</t>
  </si>
  <si>
    <t>@orderID — identyfikator zlecenia sprzedaży dostawcy tego zlecenia.</t>
  </si>
  <si>
    <t>Referencja kontraktu dotyczącego zlecenia</t>
  </si>
  <si>
    <t>„MasterAgreementIDInfo” oznacza numer identyfikacyjny organizacji nabywcy w przypadku odpowiedniej umowy ramowej,
jeśli fakturowane zamówienie stanowi zatwierdzenie. Element ten określa umowę ramową kontraktu lub zlecenia zatwierdzania do fakturowania.
@agreementID to numer identyfikacyjny umowy ramowej w systemie organizacji nabywcy.</t>
  </si>
  <si>
    <t>Informacja o karze</t>
  </si>
  <si>
    <t>Elementy zewnętrzne dostarczają dodatkowe informacje czytelne dla maszyny. Stanowią one rozszerzenie protokołu cXML umożliwiające obsługę funkcji, które nie są wymagane przez wszystkie implementacje. Specyfikacja cXML nie definiuje treści elementów zewnętrznych. Każda para nabywca-dostawca musi uzgodnić i wdrożyć swoje definicje elementów zewnętrznych.
@name oznacza nazwę nadaną polu elementu zewnętrznego.
@name='penaltyInformation' — nieustrukturyzowane informacje dotyczące kar.</t>
  </si>
  <si>
    <t>Domyślne dni płatności</t>
  </si>
  <si>
    <t>PaymentTerm oznacza termin płatności w zamówieniach i fakturach. PaymentTerm jest terminem netto (bez rabatu) lub terminem rabatu (z rabatem).
@payInNumberOfDays — liczba dni po dacie wystawienia faktury, w ciągu których musi ona zostać uregulowana w całości.</t>
  </si>
  <si>
    <t>Dni płatności rabatu</t>
  </si>
  <si>
    <t>Rabat procentowy</t>
  </si>
  <si>
    <t>DiscountPercent oznacza stopę rabatu.
@percent oznacza zastosowaną wartość procentową rabatu.</t>
  </si>
  <si>
    <t>Kurs walutowy podatku</t>
  </si>
  <si>
    <t xml:space="preserve">Elementy zewnętrzne dostarczają dodatkowe informacje czytelne dla maszyny. Stanowią one rozszerzenie protokołu cXML umożliwiające obsługę funkcji, które nie są wymagane przez wszystkie implementacje. Specyfikacja cXML nie definiuje treści elementów zewnętrznych. Każda para nabywca-dostawca musi uzgodnić i wdrożyć swoje definicje elementów zewnętrznych.
@name oznacza nazwę nadaną polu elementu zewnętrznego.
@name = "taxExchangeRate" jest elementem zewnętrznym w dokumencie faktury cXML. Jeśli dokument faktury cXML nie zawiera wartości zewnętrznej taxExchangeRate, Ariba Network oblicza kurs walutowy przez podzielenie alternatywnej całkowitej kwoty podatku przez całkowitą kwotę podatku. Jeśli walutą faktury jest forint węgierski (HUF), Ariba Network wstawia 1 jako wartość kursu walutowego w raporcie. </t>
  </si>
  <si>
    <t>Kod Incoterms</t>
  </si>
  <si>
    <t>Elementy zewnętrzne dostarczają dodatkowe informacje czytelne dla maszyny. Stanowią one rozszerzenie protokołu cXML umożliwiające obsługę funkcji, które nie są wymagane przez wszystkie implementacje. Specyfikacja cXML nie definiuje treści elementów zewnętrznych. Każda para nabywca-dostawca musi uzgodnić i wdrożyć swoje definicje elementów zewnętrznych.
@name oznacza nazwę nadaną polu elementu zewnętrznego.
@name='incoTerm' — Incoterms to seria wstępnie zdefiniowanych warunków handlowych publikowanych przez
Międzynarodową Izbę Handlową (ICC). Trzyliterowe warunki handlowe Incoterms odnoszą się do powszechnych umownych praktyk sprzedaży. Mają one na celu przede wszystkim jasne przedstawienie zadań, kosztów i zagrożeń związanych z transportem i dostawą towarów. Incoterms 2010 obejmują następujące 11 warunków: EXW (loco fabryka), FCA (franco przewoźnik), CPT (franco fracht), CIP (opłacone ubezpieczenie oraz koszty przewozu), DAT (dostarczone do terminalu), DAP (dostarczone do miejsca), DDP (dostarczone, cło opłacone), FAS (franco wzdłuż burty statku), FOB (franco statek), CFR (koszty i fracht), CIF (koszty, ubezpieczenie i fracht).</t>
  </si>
  <si>
    <t>Opis Incoterms</t>
  </si>
  <si>
    <t>Elementy zewnętrzne dostarczają dodatkowe informacje czytelne dla maszyny. Stanowią one rozszerzenie protokołu cXML umożliwiające obsługę funkcji, które nie są wymagane przez wszystkie implementacje. Specyfikacja cXML nie definiuje treści elementów zewnętrznych. Każda para nabywca-dostawca musi uzgodnić i wdrożyć swoje definicje elementów zewnętrznych.
@name oznacza nazwę nadaną polu elementu zewnętrznego.
@name='incoTermDesc' — opis Incoterms.</t>
  </si>
  <si>
    <t>Komentarze</t>
  </si>
  <si>
    <t>Komentarze — dodatkowe informacje dla nabywcy.</t>
  </si>
  <si>
    <t>Kwota łącznie bez podatku</t>
  </si>
  <si>
    <r>
      <rPr>
        <sz val="10"/>
        <color rgb="FF000000"/>
        <rFont val="Calibri"/>
        <family val="2"/>
      </rPr>
      <t xml:space="preserve">Element </t>
    </r>
    <r>
      <rPr>
        <b/>
        <sz val="10"/>
        <color rgb="FF000000"/>
        <rFont val="Calibri"/>
        <family val="2"/>
      </rPr>
      <t>TotalAmountWithoutTax</t>
    </r>
    <r>
      <rPr>
        <sz val="10"/>
        <color rgb="FF000000"/>
        <rFont val="Calibri"/>
        <family val="2"/>
      </rPr>
      <t xml:space="preserve"> służy do podsumowania łącznej kwoty faktury bez podatku.</t>
    </r>
    <r>
      <rPr>
        <sz val="10"/>
        <color rgb="FF000000"/>
        <rFont val="Calibri"/>
        <family val="2"/>
      </rPr>
      <t xml:space="preserve"> </t>
    </r>
    <r>
      <rPr>
        <sz val="10"/>
        <color rgb="FF000000"/>
        <rFont val="Calibri"/>
        <family val="2"/>
      </rPr>
      <t>Na kwotę łączną składają się (sumy częściowe, koszty wysyłki, koszty obsługi specjalnej, opłaty).
Zniżki i rabaty są odejmowane od sumy powyższych czterech kwot.</t>
    </r>
    <r>
      <rPr>
        <sz val="10"/>
        <color rgb="FF000000"/>
        <rFont val="Calibri"/>
        <family val="2"/>
      </rPr>
      <t xml:space="preserve">
</t>
    </r>
    <r>
      <rPr>
        <sz val="10"/>
        <color rgb="FF000000"/>
        <rFont val="Calibri"/>
        <family val="2"/>
      </rPr>
      <t>Element ten nie zawiera podatków.</t>
    </r>
    <r>
      <rPr>
        <sz val="10"/>
        <color rgb="FF000000"/>
        <rFont val="Calibri"/>
        <family val="2"/>
      </rPr>
      <t xml:space="preserve">
</t>
    </r>
    <r>
      <rPr>
        <b/>
        <sz val="10"/>
        <color rgb="FF000000"/>
        <rFont val="Calibri"/>
        <family val="2"/>
      </rPr>
      <t>Pieniądze</t>
    </r>
    <r>
      <rPr>
        <sz val="10"/>
        <color rgb="FF000000"/>
        <rFont val="Calibri"/>
        <family val="2"/>
      </rPr>
      <t xml:space="preserve"> oznaczają wartość pieniężną i walutę oznaczoną trzyliterowym kodem waluty według ISO 4217.</t>
    </r>
  </si>
  <si>
    <t>Łączna kwota VAT / podatku w walucie krajowej</t>
  </si>
  <si>
    <t>@alternateAmount — kwota pieniężna w alternatywnej walucie (alternateCurrency). Jest to pole opcjonalne, używane do obsługi dwóch walut.</t>
  </si>
  <si>
    <t>Łączna kwota wysyłki</t>
  </si>
  <si>
    <t>ShippingAmount to łączna opłata z tytułu wysyłki. 
Pieniądze oznaczają wartość pieniężną i walutę oznaczoną trzyliterowym kodem waluty według ISO 4217.</t>
  </si>
  <si>
    <t>Łączna kwota zniżek</t>
  </si>
  <si>
    <t>TotalAllowances — suma wszystkich zniżek zastosowanych do towarów i usług. Wartość ta może pojawiać się na poziomie pozycji i sumy faktury.
Pieniądze oznaczają wartość pieniężną i walutę oznaczoną trzyliterowym kodem waluty według ISO 4217.</t>
  </si>
  <si>
    <t>Łączna kwota opłat</t>
  </si>
  <si>
    <t>TotalCharges — suma wszystkich opłat zastosowanych do towarów i usług. Wartość ta może pojawiać się na poziomie pozycji i sumy faktury.
Pieniądze oznaczają wartość pieniężną i walutę oznaczoną trzyliterowym kodem waluty według ISO 4217.</t>
  </si>
  <si>
    <t>Kwota wpłaty</t>
  </si>
  <si>
    <t>DepositAmount — łączna kwota wpłaty lub zaliczki.
Pieniądze oznaczają wartość pieniężną i walutę oznaczoną trzyliterowym kodem waluty według ISO 4217.</t>
  </si>
  <si>
    <t>Szczegóły na poziomie pozycji</t>
  </si>
  <si>
    <t>Ilość pozycji</t>
  </si>
  <si>
    <t>@quantity — fakturowana ilość w przypadku danej pozycji.</t>
  </si>
  <si>
    <t>Jednostka miary ilości pozycji</t>
  </si>
  <si>
    <t>UnitOfMeasure — jednostka miary pozycji.</t>
  </si>
  <si>
    <t>Cena jednostkowa pozycji</t>
  </si>
  <si>
    <t>UnitPrice — cena za jednostkę.
Pieniądze oznaczają wartość pieniężną i walutę oznaczoną trzyliterowym kodem waluty według ISO 4217.</t>
  </si>
  <si>
    <t>Numer linii zamówienia pozycji</t>
  </si>
  <si>
    <t>@lineNumber — numer linii zamówienia bieżącej pozycji skopiowany z fakturowanego OrderRequest (zamówienia).</t>
  </si>
  <si>
    <t>Kod pozycji</t>
  </si>
  <si>
    <t>SupplierPartID — identyfikator pozycji stosowany przez dostawcę.</t>
  </si>
  <si>
    <t>Opis pozycji</t>
  </si>
  <si>
    <t>Opis — opis pozycji w formie tekstowej. Nabywca może wymagać skopiowania opisu pozycji z OrderRequest (zamówienie).</t>
  </si>
  <si>
    <t>Kwota netto pozycji</t>
  </si>
  <si>
    <t>NetAmount — kwota brutto pomniejszona o rabaty dotyczące danej pozycji.
Pieniądze oznaczają wartość pieniężną i walutę oznaczoną trzyliterowym kodem waluty według ISO 4217.</t>
  </si>
  <si>
    <t>Kwota VAT pozycji</t>
  </si>
  <si>
    <t>Stawka VAT pozycji</t>
  </si>
  <si>
    <t>@percentageRate — procentowa stawka podatku. Nie wpisywać symbolu procentu (%).</t>
  </si>
  <si>
    <t>Kod VAT pozycji</t>
  </si>
  <si>
    <t>@category — kategoria podatku. Na przykład „od sprzedaży”, „od użytkowania”, „VAT”, „podatek od towarów i usług” lub „podatek u źródła”.</t>
  </si>
  <si>
    <t>Łączna kwota pozycji</t>
  </si>
  <si>
    <t>GrossAmount — suma częściowa powiększona o podatki, koszty wysyłki i koszty obsługi specjalnej
danej pozycji.
Pieniądze oznaczają wartość pieniężną i walutę oznaczoną trzyliterowym kodem waluty według ISO 4217.</t>
  </si>
  <si>
    <t>Pozostałe szczegóły pozycji</t>
  </si>
  <si>
    <t>Jednostka miary ceny pozycji</t>
  </si>
  <si>
    <t>Kod pomocniczy pozycji</t>
  </si>
  <si>
    <t>SupplierPartAuxiliaryID — pomocniczy klucz, który w unikalny sposób identyfikuje daną pozycję w połączeniu z SupplierPartID, jeśli sam identyfikator SupplierPartID nie wskazuje jednoznacznie tej pozycji.</t>
  </si>
  <si>
    <t>Specjalnie zdefiniowane elementy zewnętrzne wyłącznie w przypadku usług niestandardowych</t>
  </si>
  <si>
    <t>Przykładowy element danych</t>
  </si>
  <si>
    <t>Spanish</t>
  </si>
  <si>
    <t>Número de factura</t>
  </si>
  <si>
    <t>@invoiceID: un identificador generado por el proveedor para la factura. Idéntico al número de la factura que aparece en la parte superior de una factura física.</t>
  </si>
  <si>
    <t>Fecha de la factura</t>
  </si>
  <si>
    <t>@invoiceDate: fecha y hora de la creación de la factura.</t>
  </si>
  <si>
    <t>Número de la factura original</t>
  </si>
  <si>
    <t>@invoiceID: un identificador generado por el proveedor para la factura original. El ID de una factura reconocido por el sistema del proveedor.</t>
  </si>
  <si>
    <t>Fecha de la factura original</t>
  </si>
  <si>
    <t>@invoiceDate: fecha y hora de la creación de la factura original.</t>
  </si>
  <si>
    <t>Número de la nota de entrega</t>
  </si>
  <si>
    <t>La finalidad de los elementos extrínsecos es proporcionar información adicional legible por la máquina. Amplían el protocolo cXML para respaldar las funciones que no todas las implementaciones requieren. La especificación cXML no define el contenido de los elementos extrínsecos. Cada relación de comprador-proveedor debe acordar e implementar sus definiciones de los elementos extrínsecos.
@name especifica el nombre otorgado al campo Extrínseco.</t>
  </si>
  <si>
    <t>Número de pedido</t>
  </si>
  <si>
    <t>@orderID: el ID de un pedido (número de pedido) reconocido por la organización del comprador.</t>
  </si>
  <si>
    <t>Fecha fiscal</t>
  </si>
  <si>
    <t>@taxPointDate: la fecha en la que se devenga el IVA.</t>
  </si>
  <si>
    <t>Detalles del proveedor</t>
  </si>
  <si>
    <t>Número de IVA del proveedor</t>
  </si>
  <si>
    <t>Proveedor</t>
  </si>
  <si>
    <t>Denominación especifica el nombre de la empresa o de la organización asociada con el rol "de".</t>
  </si>
  <si>
    <t>Contacto del proveedor</t>
  </si>
  <si>
    <t>Destinatario especifica la persona o el departamento.</t>
  </si>
  <si>
    <t>Calle del proveedor</t>
  </si>
  <si>
    <t>Calle especifica la calle y el número, parte de la dirección asociada con el rol "de". Se permiten hasta cuatro elementos de Calle para ajustar las direcciones de varias líneas.</t>
  </si>
  <si>
    <t>Línea de dirección del proveedor</t>
  </si>
  <si>
    <t>Ciudad del proveedor</t>
  </si>
  <si>
    <t>Ciudad especifica la ciudad o el área, parte de la dirección asociada con el rol "de".</t>
  </si>
  <si>
    <t>Estado del proveedor</t>
  </si>
  <si>
    <t>El elemento Estado es un código de estado, provincia o territorio de dos letras asociado con el rol "de".</t>
  </si>
  <si>
    <t>Código postal del proveedor</t>
  </si>
  <si>
    <t>Código postal especifica el código postal, parte de la dirección asociada con el rol "de". No utilice el guion (-) en los códigos postales ampliados de EE. UU.</t>
  </si>
  <si>
    <t>Código de país del proveedor</t>
  </si>
  <si>
    <t>@iscoCountryCode es el código de país según el estándar ISO 3166. El contenido para País es un
nombre legible o imprimible.</t>
  </si>
  <si>
    <t>Correo electrónico del proveedor</t>
  </si>
  <si>
    <t>El elemento Correo electrónico es la dirección de correo electrónico de una persona o de un departamento asociado con el rol "de".</t>
  </si>
  <si>
    <t>DDI del proveedor</t>
  </si>
  <si>
    <t>El elemento Número de teléfono es el número de teléfono de la persona o del departamento asociado con el rol "de". Para la marcación internacional, el Código de país contiene el código de marcación de la Unión Internacional de Telecomunicaciones (UIT) para un país después de cualquier código de escape. El
código de marcación de la UIT es el código de acceso para un país en particular.</t>
  </si>
  <si>
    <t>Reserva legal del proveedor</t>
  </si>
  <si>
    <t>La finalidad de los elementos extrínsecos es proporcionar información adicional legible por la máquina. Amplían el protocolo cXML para respaldar las funciones que no todas las implementaciones requieren. La especificación cXML no define el contenido de los elementos extrínsecos. Cada relación de comprador-proveedor debe acordar e implementar sus definiciones de los elementos extrínsecos.
@name especifica el nombre otorgado al campo Extrínseco.
@name='LegalCapital' especifica el importe del capital social o capital de la empresa del proveedor.</t>
  </si>
  <si>
    <t>Moneda de la reserva legal del proveedor</t>
  </si>
  <si>
    <t>Dinero especifica el valor monetario y la moneda.
@currency es un código de moneda ISO 4217 de tres letras.</t>
  </si>
  <si>
    <t>Estado legal del proveedor</t>
  </si>
  <si>
    <t>La finalidad de los elementos extrínsecos es proporcionar información adicional legible por la máquina. Amplían el protocolo cXML para respaldar las funciones que no todas las implementaciones requieren. La especificación cXML no define el contenido de los elementos extrínsecos. Cada relación de comprador-proveedor debe acordar e implementar sus definiciones de los elementos extrínsecos.
@name especifica el nombre otorgado al campo Extrínseco.
@name='LegalStatus' especifica el tipo de entidad empresarial o el estado legal del proveedor (como Inc., S.A., S.A.S o LLC).</t>
  </si>
  <si>
    <t>Identificador comercial del proveedor</t>
  </si>
  <si>
    <t>La finalidad de los elementos extrínsecos es proporcionar información adicional legible por la máquina. Amplían el protocolo cXML para respaldar las funciones que no todas las implementaciones requieren. La especificación cXML no define el contenido de los elementos extrínsecos. Cada relación de comprador-proveedor debe acordar e implementar sus definiciones de los elementos extrínsecos.
@name especifica el nombre otorgado al campo Extrínseco.
@name='supplierCommercialIdentifier' especifica el número del registro de la empresa.</t>
  </si>
  <si>
    <t>Detalles del cliente</t>
  </si>
  <si>
    <t>Número de IVA del cliente</t>
  </si>
  <si>
    <t>Denominación especifica el nombre de la empresa u organización asociada con la función "solicitante".</t>
  </si>
  <si>
    <t>Contacto del cliente</t>
  </si>
  <si>
    <t>Calle del cliente</t>
  </si>
  <si>
    <t>Calle especifica la calle y el número, parte de la dirección asociada con el rol "solicitante". Se permiten hasta cuatro elementos de Calle para ajustar las direcciones de varias líneas.</t>
  </si>
  <si>
    <t>Línea de dirección del cliente</t>
  </si>
  <si>
    <t>Ciudad del cliente</t>
  </si>
  <si>
    <t>Ciudad especifica la ciudad o el área, parte de la dirección asociada con el rol "solicitante".</t>
  </si>
  <si>
    <t>Estado del cliente</t>
  </si>
  <si>
    <t>El elemento Estado es un código de estado, provincia o territorio de dos letras asociado con el rol "solicitante".</t>
  </si>
  <si>
    <t>Código postal del cliente</t>
  </si>
  <si>
    <t>Código postal especifica el código postal, parte de la dirección asociada con el rol "solicitante". No utilice el guion (-) en los códigos postales ampliados de EE. UU.</t>
  </si>
  <si>
    <t>Código de país del cliente</t>
  </si>
  <si>
    <t>Correo electrónico del cliente</t>
  </si>
  <si>
    <t>El elemento Correo electrónico es la dirección de correo electrónico de una persona o de un departamento asociado con el rol "solicitante".</t>
  </si>
  <si>
    <t>DDI de cliente</t>
  </si>
  <si>
    <t>El elemento Número de teléfono es el número de teléfono de la persona o del departamento asociado con el rol "solicitante". Para la marcación internacional, el Código de país contiene el código de marcación de la Unión Internacional de Telecomunicaciones (UIT) para un país después de cualquier código de escape. El
código de marcación de la UIT es el código de acceso para un país en particular.</t>
  </si>
  <si>
    <t>Detalles del destinatario de la factura</t>
  </si>
  <si>
    <t>Destinatario de la factura</t>
  </si>
  <si>
    <t>Denominación especifica el nombre de la empresa u organización asociada con la función "destinatario de la factura".</t>
  </si>
  <si>
    <t>Contacto del destinatario de la factura</t>
  </si>
  <si>
    <t>Calle del destinatario de la factura</t>
  </si>
  <si>
    <t>Calle especifica la calle y el número, parte de la dirección asociada con el rol "destinatario de la factura". Se permiten hasta cuatro elementos de Calle para ajustar las direcciones de varias líneas.</t>
  </si>
  <si>
    <t>Línea de dirección del destinatario de la factura:</t>
  </si>
  <si>
    <t>Ciudad del destinatario de la factura</t>
  </si>
  <si>
    <t>Ciudad especifica la ciudad o el área, parte de la dirección asociada con el rol "destinatario de la factura".</t>
  </si>
  <si>
    <t>Estado del destinatario de la factura</t>
  </si>
  <si>
    <t>El elemento Estado es un código de estado, provincia o territorio de dos letras asociado con el rol "destinatario de la factura".</t>
  </si>
  <si>
    <t>Código postal del destinatario de la factura</t>
  </si>
  <si>
    <t>Código postal especifica el código postal, parte de la dirección asociada con el rol "destinatario de la factura". No utilice el guion (-) en los códigos postales ampliados de EE. UU.</t>
  </si>
  <si>
    <t>Código de país del destinatario de la factura</t>
  </si>
  <si>
    <t>Correo electrónico del destinatario de la factura</t>
  </si>
  <si>
    <t>El elemento Correo electrónico es la dirección de correo electrónico de una persona o de un departamento asociado con el rol "destinatario de la factura".</t>
  </si>
  <si>
    <t>DDI del destinatario de la factura</t>
  </si>
  <si>
    <t>El elemento Número de teléfono es el número de teléfono de la persona o del departamento asociado con el rol "destinatario de la factura". Para la marcación internacional, el Código de país contiene el código de marcación de la Unión Internacional de Telecomunicaciones (UIT) para un país después de cualquier código de escape. El
código de marcación de la UIT es el código de acceso para un país en particular.</t>
  </si>
  <si>
    <t>Detalles de la entrega</t>
  </si>
  <si>
    <t>Entrega</t>
  </si>
  <si>
    <t>Denominación especifica el nombre de la empresa u organización asociada con la función "entrega".</t>
  </si>
  <si>
    <t>Contacto de entrega</t>
  </si>
  <si>
    <t>Entregar a especifica la persona o el departamento al que se entregan las mercancías.</t>
  </si>
  <si>
    <t>Calle de la entrega</t>
  </si>
  <si>
    <t>Calle especifica la calle y el número, parte de la dirección asociada con el rol "entrega". Se permiten hasta cuatro elementos de Calle para ajustar las direcciones de varias líneas.</t>
  </si>
  <si>
    <t>Línea de dirección de la entrega</t>
  </si>
  <si>
    <t>Ciudad de la entrega</t>
  </si>
  <si>
    <t>Ciudad especifica la ciudad o el área, parte de la dirección asociada con el rol "entrega".</t>
  </si>
  <si>
    <t>Estado de la entrega</t>
  </si>
  <si>
    <t>El elemento Estado es un código de estado, provincia o territorio de dos letras asociado con el rol "entrega".</t>
  </si>
  <si>
    <t>Código postal de la entrega</t>
  </si>
  <si>
    <t>Código postal especifica el código postal, parte de la dirección asociada con el rol "entrega". No utilice el guion (-) en los códigos postales ampliados de EE. UU.</t>
  </si>
  <si>
    <t>Código de país de la entrega</t>
  </si>
  <si>
    <t>Correo electrónico de entrega</t>
  </si>
  <si>
    <t>El elemento Correo electrónico es la dirección de correo electrónico de una persona o de un departamento asociado con el rol "entrega".</t>
  </si>
  <si>
    <t>DDI de entrega</t>
  </si>
  <si>
    <t>El elemento Número de teléfono es el número de teléfono de la persona o del departamento asociado con el rol "entrega". Para la marcación internacional, el Código de país contiene el código de marcación de la Unión Internacional de Telecomunicaciones (UIT) para un país después de cualquier código de escape. El
código de marcación de la UIT es el código de acceso para un país en particular.</t>
  </si>
  <si>
    <t>Detalles del emisor de la entrega</t>
  </si>
  <si>
    <t>Emisor de la entrega</t>
  </si>
  <si>
    <t>Denominación especifica el nombre de la empresa u organización asociada con la función "emisor de la entrega".</t>
  </si>
  <si>
    <t>Contacto del emisor de la entrega</t>
  </si>
  <si>
    <t>Calle del emisor de la entrega</t>
  </si>
  <si>
    <t>Calle especifica la calle y el número, parte de la dirección asociada con el rol "emisor de la entrega". Se permiten hasta cuatro elementos de Calle para ajustar las direcciones de varias líneas.</t>
  </si>
  <si>
    <t>Línea de dirección del emisor de la entrega</t>
  </si>
  <si>
    <t>Ciudad del emisor de la entrega</t>
  </si>
  <si>
    <t>Ciudad especifica la ciudad o el área, parte de la dirección asociada con el rol "emisor de la entrega".</t>
  </si>
  <si>
    <t>Estado del emisor de la entrega</t>
  </si>
  <si>
    <t>El elemento Estado es un código de estado, provincia o territorio de dos letras asociado con el rol "emisor de la entrega".</t>
  </si>
  <si>
    <t>Código postal del emisor de la entrega</t>
  </si>
  <si>
    <t>Código postal especifica el código postal, parte de la dirección asociada con el rol "emisor de la entrega". No utilice el guion (-) en los códigos postales ampliados de EE. UU.</t>
  </si>
  <si>
    <t>Código de país del emisor de la entrega</t>
  </si>
  <si>
    <t>DDI del emisor de la entrega</t>
  </si>
  <si>
    <t>El elemento Número de teléfono es el número de teléfono de la persona o del departamento asociado con el rol "emisor de la entrega". Para la marcación internacional, el Código de país contiene el código de marcación de la Unión Internacional de Telecomunicaciones (UIT) para un país después de cualquier código de escape. El
código de marcación de la UIT es el código de acceso para un país en particular.</t>
  </si>
  <si>
    <t>Datos bancarios</t>
  </si>
  <si>
    <t>Nombre del Banco</t>
  </si>
  <si>
    <t>Denominación especifica el nombre del socio quien está asociado con la función "banco receptor".</t>
  </si>
  <si>
    <t>Nombre de la cuenta</t>
  </si>
  <si>
    <t>@identifier El identificador único de la referencia de ID dentro del dominio "nombre de cuenta".</t>
  </si>
  <si>
    <t>Tipo de cuenta</t>
  </si>
  <si>
    <t>@identifier El identificador único de la referencia de ID dentro del dominio "tipo de cuenta".</t>
  </si>
  <si>
    <t>ID de cuenta</t>
  </si>
  <si>
    <t>@identifier El identificador único de la referencia de ID dentro del dominio "ID de cuenta".</t>
  </si>
  <si>
    <t>Código SWIFT</t>
  </si>
  <si>
    <t>@identifier El identificador único de la referencia de ID dentro del dominio "ID de SWIFT".</t>
  </si>
  <si>
    <t>ID de IBAN</t>
  </si>
  <si>
    <t>@identifier El identificador único de la referencia de ID dentro del dominio "ID de IBAN".</t>
  </si>
  <si>
    <t>Total de la factura</t>
  </si>
  <si>
    <t>Importe neto total</t>
  </si>
  <si>
    <t>Importe neto: importe bruto total menos los descuentos. Si no hay descuentos, Importe neto = Importe bruto.
Dinero especifica el valor monetario y la moneda con códigos de moneda ISO 4217 de tres letras.</t>
  </si>
  <si>
    <t>Importe total de IVA/impuesto</t>
  </si>
  <si>
    <t>Importe del impuesto: el importe del impuesto calculado según el importe sujeto a impuestos y el porcentaje aplicado.
Dinero especifica el valor monetario y la moneda con códigos de moneda ISO 4217 de tres letras.</t>
  </si>
  <si>
    <t>Importe total de factura</t>
  </si>
  <si>
    <t>Importe a pagar: importe total adeudado y a pagar: importe neto menos importe del depósito. Si no hay depósitos o descuentos, importe a pagar = importe neto = importe bruto
Dinero especifica el valor monetario y la moneda con códigos de moneda ISO 4217 de tres letras.</t>
  </si>
  <si>
    <t>Importe subtotal</t>
  </si>
  <si>
    <t>Importe subtotal: suma de las cantidades de las partidas individuales multiplicadas por el precio por unidad.
Dinero especifica el valor monetario y la moneda con códigos de moneda ISO 4217 de tres letras.</t>
  </si>
  <si>
    <t>Moneda</t>
  </si>
  <si>
    <t>@currency especifica la moneda para el importe principal, debe ser un código de moneda ISO 4217 de tres letras.</t>
  </si>
  <si>
    <t>Detalles de cabecera restantes - Valores extrínsecos</t>
  </si>
  <si>
    <t>Centro de coste</t>
  </si>
  <si>
    <t>El elemento Segmento de contabilidad puede contener cualquier código de contabilidad relevante utilizado por una organización de compras.
Algunos ejemplos de valores posibles son el número de activo fijo, el código de facturación, el centro de coste, la cuenta de mayor y el departamento. 
@id se refiere normalmente a una cuenta de cliente específica.</t>
  </si>
  <si>
    <t>Referencia de nota de entrega</t>
  </si>
  <si>
    <t>Fecha de pedido</t>
  </si>
  <si>
    <t>@orderDate: la fecha y hora en que se realizó este pedido, en formato ISO 8601.</t>
  </si>
  <si>
    <t>Número de pedido del proveedor</t>
  </si>
  <si>
    <t>@orderID: ID de pedido del proveedor de este pedido.</t>
  </si>
  <si>
    <t>Referencia de pedido contractual</t>
  </si>
  <si>
    <t>MasterAgreementIDInfo define el número de ID de la organización de compras del contrato maestro correspondiente si el pedido
facturado es una orden de entrega. Este elemento identifica el contrato maestro del contrato o de la orden de entrega a facturar.
@agreementID es el número de ID de un contrato maestro conocido por el sistema de la organización de compras.</t>
  </si>
  <si>
    <t>Información de penalización</t>
  </si>
  <si>
    <t>La finalidad de los elementos extrínsecos es proporcionar información adicional legible por la máquina. Amplían el protocolo cXML para respaldar las funciones que no todas las implementaciones requieren. La especificación cXML no define el contenido de los elementos extrínsecos. Cada relación de comprador-proveedor debe acordar e implementar sus definiciones de los elementos extrínsecos.
@name especifica el nombre otorgado al campo Extrínseco.
@name='penaltyInformation': información no estructurada relacionada con las penalizaciones.</t>
  </si>
  <si>
    <t>Días de pago predeterminados</t>
  </si>
  <si>
    <t>Plazo de pago define el plazo del pago para los pedidos y las facturas. Plazo de pago define si es un plazo neto (sin descuento) o un plazo de descuento (con descuento).
@payInNumberOfDays: el número de días después de la fecha de factura para pagar en su totalidad.</t>
  </si>
  <si>
    <t>Días de pago descontados</t>
  </si>
  <si>
    <t>Porcentaje de pago descontado</t>
  </si>
  <si>
    <t>Porcentaje de descuento especifica la tasa de descuento.
@percent especifica el porcentaje aplicado para el descuento</t>
  </si>
  <si>
    <t>Tipo de cambio de impuesto</t>
  </si>
  <si>
    <t xml:space="preserve">La finalidad de los elementos extrínsecos es proporcionar información adicional legible por la máquina. Amplían el protocolo cXML para respaldar las funciones que no todas las implementaciones requieren. La especificación cXML no define el contenido de los elementos extrínsecos. Cada relación de comprador-proveedor debe acordar e implementar sus definiciones de los elementos extrínsecos.
@name especifica el nombre otorgado al campo Extrínseco.
@name = "taxExchangeRate" es un elemento extrínseco en el documento cXML de factura. Si el documento cXML de factura no contiene el valor extrínseco Tipo de cambio de impuesto, Ariba Network calculará el tipo de cambio dividiendo el importe del impuesto total alternativo por el importe total de los impuestos. Si la moneda de la factura es el forinto húngaro (HUF), Ariba Network rellena 1 como el valor del tipo de cambio en el informe. </t>
  </si>
  <si>
    <t>Código Incoterms</t>
  </si>
  <si>
    <t>La finalidad de los elementos extrínsecos es proporcionar información adicional legible por la máquina. Amplían el protocolo cXML para respaldar las funciones que no todas las implementaciones requieren. La especificación cXML no define el contenido de los elementos extrínsecos. Cada relación de comprador-proveedor debe acordar e implementar sus definiciones de los elementos extrínsecos.
@name especifica el nombre otorgado al campo Extrínseco.
@name='incoTerm': Incoterms son una serie de condiciones comerciales predefinidas publicadas por la Cámara de Comercio Internacional
(ICC). Las condiciones comerciales de tres letras de Incoterms están relacionadas con prácticas comerciales contractuales comunes. Su objetivo principal es comunicar claramente las tareas, los costes y los riesgos asociados con el transporte y la entrega de las mercancías. La edición de Incoterms 2010 es compatible con las 11 reglas siguientes: EXW (En fábrica, lugar convenido), FCA (Franco transportista), CPT (Transporte pagado hasta, lugar de destino convenido), CIP (Transporte y seguro pagados hasta, lugar de destino convenido), DAT (Entrega en terminal de destino), DAP (Entregado en un punto, lugar de destino convenido), DDP (Entregado con derechos pagados, lugar de destino convenido), FAS (Libre al costado del buque, puerto de carga convenido), FOB (Libre a bordo, puerto de carga convenido), CFR (Coste y flete, puerto de destino convenido), y CIF (Coste, seguro y flete, puerto de destino convenido).</t>
  </si>
  <si>
    <t>Descripción de Incoterms</t>
  </si>
  <si>
    <t>La finalidad de los elementos extrínsecos es proporcionar información adicional legible por la máquina. Amplían el protocolo cXML para respaldar las funciones que no todas las implementaciones requieren. La especificación cXML no define el contenido de los elementos extrínsecos. Cada relación de comprador-proveedor debe acordar e implementar sus definiciones de los elementos extrínsecos.
@name especifica el nombre otorgado al campo Extrínseco.
@name='incoTermDesc': Descripción de Incoterms.</t>
  </si>
  <si>
    <t>Comentarios</t>
  </si>
  <si>
    <t>Comentarios : información adicional para el comprador.</t>
  </si>
  <si>
    <t>Importe total sin impuestos</t>
  </si>
  <si>
    <r>
      <rPr>
        <sz val="10"/>
        <color rgb="FF000000"/>
        <rFont val="Calibri"/>
        <family val="2"/>
      </rPr>
      <t xml:space="preserve">El elemento </t>
    </r>
    <r>
      <rPr>
        <b/>
        <sz val="10"/>
        <color rgb="FF000000"/>
        <rFont val="Calibri"/>
        <family val="2"/>
      </rPr>
      <t xml:space="preserve">Importe total sin impuestos </t>
    </r>
    <r>
      <rPr>
        <sz val="10"/>
        <color rgb="FF000000"/>
        <rFont val="Calibri"/>
        <family val="2"/>
      </rPr>
      <t>se utiliza para resumir el importe total de la factura sin impuestos.</t>
    </r>
    <r>
      <rPr>
        <sz val="10"/>
        <color rgb="FF000000"/>
        <rFont val="Calibri"/>
        <family val="2"/>
      </rPr>
      <t xml:space="preserve"> </t>
    </r>
    <r>
      <rPr>
        <sz val="10"/>
        <color rgb="FF000000"/>
        <rFont val="Calibri"/>
        <family val="2"/>
      </rPr>
      <t>El importe total incluye (subtotal, importe de expedición, tratamiento especial, cargos)
La remuneración y los descuentos se restan de la suma de los cuatro importes anteriores.</t>
    </r>
    <r>
      <rPr>
        <sz val="10"/>
        <color rgb="FF000000"/>
        <rFont val="Calibri"/>
        <family val="2"/>
      </rPr>
      <t xml:space="preserve">
</t>
    </r>
    <r>
      <rPr>
        <sz val="10"/>
        <color rgb="FF000000"/>
        <rFont val="Calibri"/>
        <family val="2"/>
      </rPr>
      <t>Este elemento no incluye impuestos.</t>
    </r>
    <r>
      <rPr>
        <sz val="10"/>
        <color rgb="FF000000"/>
        <rFont val="Calibri"/>
        <family val="2"/>
      </rPr>
      <t xml:space="preserve">
</t>
    </r>
    <r>
      <rPr>
        <b/>
        <sz val="10"/>
        <color rgb="FF000000"/>
        <rFont val="Calibri"/>
        <family val="2"/>
      </rPr>
      <t>Dinero</t>
    </r>
    <r>
      <rPr>
        <sz val="10"/>
        <color rgb="FF000000"/>
        <rFont val="Calibri"/>
        <family val="2"/>
      </rPr>
      <t xml:space="preserve"> especifica el valor monetario y la moneda con códigos de moneda ISO 4217 de tres letras.</t>
    </r>
  </si>
  <si>
    <t>Importe total de IVA/impuesto en moneda local</t>
  </si>
  <si>
    <t>@alternateAmount: la cantidad de dinero en la moneda alternativa. Es opcional y se utiliza para admitir los requisitos de doble moneda.</t>
  </si>
  <si>
    <t>Importe total de expedición</t>
  </si>
  <si>
    <t>Importe de expedición es el cargo total de expedición. 
Dinero especifica el valor monetario y la moneda con códigos de moneda ISO 4217 de tres letras.</t>
  </si>
  <si>
    <t>Importe total de remuneración</t>
  </si>
  <si>
    <t>Remuneración total: suma total de todas las remuneraciones aplicadas a los bienes y servicios. Esto puede aparecer en la partida individual y en el resumen de la factura.
Dinero especifica el valor monetario y la moneda con códigos de moneda ISO 4217 de tres letras.</t>
  </si>
  <si>
    <t>Importe de cargo total</t>
  </si>
  <si>
    <t>Cargos totales: suma total de todos los cargos aplicados a los bienes y servicios. Esto puede aparecer en la partida individual y en el resumen de la factura.
Dinero especifica el valor monetario y la moneda con códigos de moneda ISO 4217 de tres letras.</t>
  </si>
  <si>
    <t>Importe de depósito</t>
  </si>
  <si>
    <t>Importe de depósito: importe total del depósito o del pago anticipado.
Dinero especifica el valor monetario y la moneda con códigos de moneda ISO 4217 de tres letras.</t>
  </si>
  <si>
    <t>Detalles a nivel de partida</t>
  </si>
  <si>
    <t>Cantidad de partidas</t>
  </si>
  <si>
    <t>@Quantity: la cantidad que se va a facturar para para la partida individual.</t>
  </si>
  <si>
    <t>Unidad de medida de la cantidad de partidas</t>
  </si>
  <si>
    <t>Unidad de medida: la unidad de medida de las partidas individuales.</t>
  </si>
  <si>
    <t>Precio por unidad de partida</t>
  </si>
  <si>
    <t>Precio por unidad: el precio por unidad.
Dinero especifica el valor monetario y la moneda con códigos de moneda ISO 4217 de tres letras.</t>
  </si>
  <si>
    <t>Número de partida de pedido</t>
  </si>
  <si>
    <t>@lineNumber: el número de partida del pedido de la partida individual actual, copiado de la solicitud de pedido (pedido de compra) que se va a facturar.</t>
  </si>
  <si>
    <t>Código de partida individual</t>
  </si>
  <si>
    <t>ID partida proveedor: ID con el que el proveedor identifica una partida.</t>
  </si>
  <si>
    <t>Descripción de partida</t>
  </si>
  <si>
    <t>Descripción: descripción de partida individual en formato textual. Es posible que el comprador necesite copiar la descripción de la partida individual de la solicitud de pedido (pedido de compra).</t>
  </si>
  <si>
    <t>Importe neto de partida</t>
  </si>
  <si>
    <t>Importe neto: el importe bruto menos los descuentos para la partida individual.
Dinero especifica el valor monetario y la moneda con códigos de moneda ISO 4217 de tres letras.</t>
  </si>
  <si>
    <t>Importe de IVA de partida</t>
  </si>
  <si>
    <t>Tasa de IVA de la partida</t>
  </si>
  <si>
    <t>@porcentageRate: el porcentaje de la tasa de impuesto. No incluye un símbolo de porcentaje (%).</t>
  </si>
  <si>
    <t>Código de IVA de partida</t>
  </si>
  <si>
    <t>@category: la categoría del impuesto. Por ejemplo, "ventas", "consumo", "IVA", "bienes y servicios" o "retención de impuestos".</t>
  </si>
  <si>
    <t>Importe total de partida</t>
  </si>
  <si>
    <t>Importe bruto: el importe de subtotal más los cargos de impuestos, expedición y tratamiento especial
para la partida individual.
Dinero especifica el valor monetario y la moneda con códigos de moneda ISO 4217 de tres letras.</t>
  </si>
  <si>
    <t>Detalles restantes a nivel de partida</t>
  </si>
  <si>
    <t>Unidad de medida de precio de partida</t>
  </si>
  <si>
    <t>Código auxiliar de partida individual</t>
  </si>
  <si>
    <t>SupplierPartAuxiliaryID: especifica una clave "auxiliar" que identifica la partida de forma unívoca cuando se combina con el ID de la partida del proveedor, si el ID de la partida del proveedor no identifica de forma exclusiva el artículo.</t>
  </si>
  <si>
    <t>Valores extrínsecos personalizados solo para servicio personalizado</t>
  </si>
  <si>
    <t>Ejemplo de partida de datos</t>
  </si>
  <si>
    <t>Translation</t>
  </si>
  <si>
    <t>Buyer Name: Arla Foods amba</t>
  </si>
  <si>
    <t>Buyer ANID: AN01014707685</t>
  </si>
  <si>
    <t>Buyer Contact Name: Krzysztof Kadziela</t>
  </si>
  <si>
    <t>Buyer Contact Email: krkad@arlafoods.com</t>
  </si>
  <si>
    <t>SAP SSI/NDL/NEL: Martina Rogard</t>
  </si>
  <si>
    <t xml:space="preserve">Link to Smartsheet: no smartsheet but will be built potentially in January </t>
  </si>
  <si>
    <t xml:space="preserve">Never to be extracted for SAP PDF </t>
  </si>
  <si>
    <t>Transportation is not in scope so not mandatory, once confirmed as needed this needs to be done with CouldTrade 1-2-1</t>
  </si>
  <si>
    <t>10 digit number that starts from 30, 31, 32, 44, 47, 55</t>
  </si>
  <si>
    <t>Extract ISO either from country name or VAT ID.</t>
  </si>
  <si>
    <t>If supplier is registered in France or Germany.</t>
  </si>
  <si>
    <t>Yes - Bank Name should be visible on PDF</t>
  </si>
  <si>
    <t>Yes - IBAN should be visible on PDF</t>
  </si>
  <si>
    <t>If no value in PO field this is mandatory. Might be extracted in case PO is there as well.</t>
  </si>
  <si>
    <t>Domestic invoice within the UK (Both buyer and supplier ISO code is GB) , CCRCY different that GBP.</t>
  </si>
  <si>
    <t xml:space="preserve">if invoice is in different currency then PO </t>
  </si>
  <si>
    <t xml:space="preserve">Net amount =gross amount-discount </t>
  </si>
  <si>
    <t xml:space="preserve">Tax amounts must be sent at line level and at summary </t>
  </si>
  <si>
    <t>Gross amount = Net amount - discounts (as no discounts for Arla, both values Net and Gross should be equal)</t>
  </si>
  <si>
    <t>Requester</t>
  </si>
  <si>
    <r>
      <t>During t</t>
    </r>
    <r>
      <rPr>
        <sz val="10"/>
        <rFont val="Arial"/>
        <family val="2"/>
      </rPr>
      <t>he PID completion process we will identify and capture the requirements for adding the logic. Unit testing will need to take place between the supplier and the buyer, CloudTrade will ensure that the logic is amended if required.</t>
    </r>
    <r>
      <rPr>
        <sz val="10"/>
        <color theme="1"/>
        <rFont val="Arial"/>
        <family val="2"/>
      </rPr>
      <t xml:space="preserve"> Logic : </t>
    </r>
    <r>
      <rPr>
        <b/>
        <sz val="10"/>
        <color rgb="FFFF0000"/>
        <rFont val="Arial"/>
        <family val="2"/>
      </rPr>
      <t>10 digit number that starts from 30, 31, 32, 44, 47, 5</t>
    </r>
  </si>
  <si>
    <t xml:space="preserve">Add an Extrinsic at header level for Requester </t>
  </si>
  <si>
    <t>Logic: if Non-PO invoice, Requester shoud be present. As from CT perspective, all invoices will be po - based, then Requester should be available always. It needs to capture either the PO itself or the name of the Requester on the buyer end. SSI to test with cXML while Requester is present on PO INV if no issues + if source document for non - po INV is PurchaseOrder instead of ExternalPurchaseOrder, the flow is woring properly</t>
  </si>
  <si>
    <t xml:space="preserve">Requester </t>
  </si>
  <si>
    <t xml:space="preserve">Supplier Invoice Address ID's - Not required </t>
  </si>
  <si>
    <t>PO/Non-PO Invoice Identification and processing - Could be nice to have it to be confirmed with non regression testing, however at that stage, we don’t have indentifier based on which invoices can be marked as PO or non_PO by CT.</t>
  </si>
  <si>
    <t xml:space="preserve">PO Line Number - might be nice to have, to be checked </t>
  </si>
  <si>
    <t xml:space="preserve">Unit of Measure Conversion - to be aligned supplier per supplier </t>
  </si>
  <si>
    <t xml:space="preserve">Tax Codes - to be confirmed </t>
  </si>
  <si>
    <t xml:space="preserve">Single Line Invoices - not in scope currently </t>
  </si>
  <si>
    <t xml:space="preserve">Accounting Fields - not in scope curently </t>
  </si>
  <si>
    <t xml:space="preserve">Allowance &amp; Charges - not in scope currently </t>
  </si>
  <si>
    <t xml:space="preserve">Line Discounts - not in scope </t>
  </si>
  <si>
    <t>Header Level Freight - not in scope</t>
  </si>
  <si>
    <t xml:space="preserve">Canadian Taxes - not in scope </t>
  </si>
  <si>
    <t>21/12/2021</t>
  </si>
  <si>
    <t>Test non_po inv with sourcedocument=PurchaseOrder</t>
  </si>
  <si>
    <t>Lilyana</t>
  </si>
  <si>
    <t>Test PO inv with Requester tag</t>
  </si>
  <si>
    <t>Closed</t>
  </si>
  <si>
    <t>31/01/2022</t>
  </si>
  <si>
    <t>all INV should have sourceDocument="PurchaseOrder"</t>
  </si>
  <si>
    <t xml:space="preserve">all INV should have Requester extrinsic tag populated either with PO or Name of the requester </t>
  </si>
  <si>
    <t xml:space="preserve">Ensure that Requester is always present on cXML for Arla </t>
  </si>
  <si>
    <t xml:space="preserve">Cloud Trade will extract either the PO or the Name of requester if available </t>
  </si>
  <si>
    <t>If present, map buyer`s VAT number from invoice. If missing, do not fail the conversion.</t>
  </si>
  <si>
    <t xml:space="preserve">SAP CEE: Frank Nielsen </t>
  </si>
  <si>
    <t>SAP Contact Details: Lilyana Atanasova / Rositsa Shishmanyan</t>
  </si>
  <si>
    <t>ARLA NON PO hardcoded</t>
  </si>
  <si>
    <t>Hardcoding "ARLA NON PO" in the OrderIDInfo segment in Non-PO invoices, to allow Arla's system to recognize Non-PO invoices and read them correctly.</t>
  </si>
  <si>
    <t>OrderIDInfo orderID="ARLA NON PO"</t>
  </si>
  <si>
    <t>Ensure the orderID element is always filled in with "ARLA NON PO" whenever it comes empty</t>
  </si>
  <si>
    <t xml:space="preserve">CloudTrade have hardcoded the value "ARLA NON PO" as per requirement from Arla. </t>
  </si>
  <si>
    <t xml:space="preserve">For Non-PO invoices, orderID must be populated - "ARLA NON PO" hardcoded </t>
  </si>
  <si>
    <t>Rositsa</t>
  </si>
  <si>
    <t>Populate the orderID element with "ARLA NON PO" whenever it is empty (in case of a non-PO invoice), so that Arla's system recognizes such invoice</t>
  </si>
  <si>
    <r>
      <t xml:space="preserve">Fixed value "ARLA NON PO" was mapped in cases when orderID is empty, as shown: </t>
    </r>
    <r>
      <rPr>
        <sz val="9"/>
        <color theme="1"/>
        <rFont val="Calibri"/>
        <family val="2"/>
      </rPr>
      <t xml:space="preserve">&lt;InvoiceDetailOrderInfo&gt;
   &lt;OrderIDInfo orderID = </t>
    </r>
    <r>
      <rPr>
        <b/>
        <sz val="9"/>
        <color theme="1"/>
        <rFont val="Calibri"/>
        <family val="2"/>
      </rPr>
      <t>"ARLA NON PO"</t>
    </r>
    <r>
      <rPr>
        <sz val="9"/>
        <color theme="1"/>
        <rFont val="Calibri"/>
        <family val="2"/>
      </rPr>
      <t>&gt;&lt;/OrderIDInfo&gt;                                     &lt;/InvoiceDetailOrderInfo&gt;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</si>
</sst>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0"/>
      <color rgb="FF000000"/>
      <name val="Arial"/>
    </font>
    <font>
      <b/>
      <sz val="14"/>
      <color theme="1"/>
      <name val="Calibri"/>
      <family val="2"/>
    </font>
    <font>
      <sz val="10"/>
      <color theme="1"/>
      <name val="Calibri"/>
      <family val="2"/>
    </font>
    <font>
      <b/>
      <sz val="10"/>
      <color theme="1"/>
      <name val="Calibri"/>
      <family val="2"/>
    </font>
    <font>
      <b/>
      <sz val="12"/>
      <color rgb="FFFFFFFF"/>
      <name val="Calibri"/>
      <family val="2"/>
    </font>
    <font>
      <sz val="10"/>
      <name val="Arial"/>
      <family val="2"/>
    </font>
    <font>
      <sz val="12"/>
      <color theme="1"/>
      <name val="Calibri"/>
      <family val="2"/>
    </font>
    <font>
      <b/>
      <sz val="12"/>
      <color theme="1"/>
      <name val="Calibri"/>
      <family val="2"/>
    </font>
    <font>
      <sz val="10"/>
      <color theme="1"/>
      <name val="Arial"/>
      <family val="2"/>
    </font>
    <font>
      <b/>
      <sz val="10"/>
      <color rgb="FFFFFFFF"/>
      <name val="Arial"/>
      <family val="2"/>
    </font>
    <font>
      <sz val="10"/>
      <color rgb="FF000000"/>
      <name val="Arial"/>
      <family val="2"/>
    </font>
    <font>
      <b/>
      <sz val="11"/>
      <color rgb="FF006100"/>
      <name val="Calibri"/>
      <family val="2"/>
    </font>
    <font>
      <b/>
      <sz val="11"/>
      <color rgb="FF9C6500"/>
      <name val="Calibri"/>
      <family val="2"/>
    </font>
    <font>
      <b/>
      <sz val="11"/>
      <color rgb="FF980000"/>
      <name val="Calibri"/>
      <family val="2"/>
    </font>
    <font>
      <sz val="10"/>
      <color rgb="FF000000"/>
      <name val="Calibri"/>
      <family val="2"/>
    </font>
    <font>
      <b/>
      <sz val="11"/>
      <color rgb="FFFFFFFF"/>
      <name val="Calibri"/>
      <family val="2"/>
    </font>
    <font>
      <b/>
      <sz val="11"/>
      <color rgb="FFFA7D00"/>
      <name val="Calibri"/>
      <family val="2"/>
    </font>
    <font>
      <sz val="10"/>
      <color rgb="FF006100"/>
      <name val="Calibri"/>
      <family val="2"/>
    </font>
    <font>
      <sz val="10"/>
      <color rgb="FF9C6500"/>
      <name val="Calibri"/>
      <family val="2"/>
    </font>
    <font>
      <sz val="10"/>
      <color rgb="FF9C0006"/>
      <name val="Calibri"/>
      <family val="2"/>
    </font>
    <font>
      <b/>
      <sz val="11"/>
      <color theme="0"/>
      <name val="Calibri"/>
      <family val="2"/>
    </font>
    <font>
      <b/>
      <sz val="10"/>
      <color theme="1"/>
      <name val="Arial"/>
      <family val="2"/>
    </font>
    <font>
      <b/>
      <sz val="10"/>
      <color theme="0"/>
      <name val="Arial"/>
      <family val="2"/>
    </font>
    <font>
      <b/>
      <u/>
      <sz val="10"/>
      <color rgb="FFFFFFFF"/>
      <name val="Arial"/>
      <family val="2"/>
    </font>
    <font>
      <u/>
      <sz val="10"/>
      <color rgb="FF1155CC"/>
      <name val="Arial"/>
      <family val="2"/>
    </font>
    <font>
      <sz val="10"/>
      <color rgb="FF000000"/>
      <name val="Roboto"/>
    </font>
    <font>
      <b/>
      <sz val="10"/>
      <color rgb="FF000000"/>
      <name val="Calibri"/>
      <family val="2"/>
    </font>
    <font>
      <b/>
      <u/>
      <sz val="10"/>
      <color rgb="FF1155CC"/>
      <name val="Arial"/>
      <family val="2"/>
    </font>
    <font>
      <b/>
      <sz val="10"/>
      <color rgb="FF000000"/>
      <name val="Arial"/>
      <family val="2"/>
    </font>
    <font>
      <b/>
      <sz val="10"/>
      <color rgb="FFFFFFFF"/>
      <name val="Calibri"/>
      <family val="2"/>
    </font>
    <font>
      <i/>
      <sz val="10"/>
      <color rgb="FF000000"/>
      <name val="Arial"/>
      <family val="2"/>
    </font>
    <font>
      <b/>
      <sz val="10"/>
      <color theme="6" tint="0.39997558519241921"/>
      <name val="Arial"/>
      <family val="2"/>
    </font>
    <font>
      <b/>
      <sz val="10"/>
      <color theme="6" tint="0.39997558519241921"/>
      <name val="Calibri"/>
      <family val="2"/>
    </font>
    <font>
      <b/>
      <sz val="10"/>
      <name val="Calibri"/>
      <family val="2"/>
    </font>
    <font>
      <b/>
      <sz val="10"/>
      <color theme="0"/>
      <name val="Calibri"/>
      <family val="2"/>
    </font>
    <font>
      <sz val="10"/>
      <name val="Calibri"/>
      <family val="2"/>
    </font>
    <font>
      <u/>
      <sz val="10"/>
      <color theme="10"/>
      <name val="Arial"/>
      <family val="2"/>
    </font>
    <font>
      <sz val="12"/>
      <color rgb="FF000000"/>
      <name val="Arial"/>
      <family val="2"/>
    </font>
    <font>
      <b/>
      <sz val="12"/>
      <color theme="0"/>
      <name val="Calibri"/>
      <family val="2"/>
    </font>
    <font>
      <sz val="10"/>
      <color rgb="FF1155CC"/>
      <name val="Arial"/>
      <family val="2"/>
    </font>
    <font>
      <sz val="10"/>
      <color theme="5"/>
      <name val="Arial"/>
      <family val="2"/>
    </font>
    <font>
      <b/>
      <sz val="10"/>
      <name val="Arial"/>
      <family val="2"/>
    </font>
    <font>
      <sz val="11"/>
      <color rgb="FF006100"/>
      <name val="Arial"/>
      <family val="2"/>
      <scheme val="minor"/>
    </font>
    <font>
      <sz val="11"/>
      <color rgb="FF9C0006"/>
      <name val="Arial"/>
      <family val="2"/>
      <scheme val="minor"/>
    </font>
    <font>
      <sz val="11"/>
      <color rgb="FF9C5700"/>
      <name val="Arial"/>
      <family val="2"/>
      <scheme val="minor"/>
    </font>
    <font>
      <sz val="10"/>
      <color rgb="FFFF0000"/>
      <name val="Calibri"/>
      <family val="2"/>
    </font>
    <font>
      <b/>
      <sz val="10"/>
      <color rgb="FFFF0000"/>
      <name val="Arial"/>
      <family val="2"/>
    </font>
    <font>
      <sz val="9"/>
      <color theme="1"/>
      <name val="Calibri"/>
      <family val="2"/>
    </font>
    <font>
      <b/>
      <sz val="9"/>
      <color theme="1"/>
      <name val="Calibri"/>
      <family val="2"/>
    </font>
  </fonts>
  <fills count="19">
    <fill>
      <patternFill patternType="none"/>
    </fill>
    <fill>
      <patternFill patternType="gray125"/>
    </fill>
    <fill>
      <patternFill patternType="solid">
        <fgColor rgb="FF6D9EEB"/>
        <bgColor rgb="FF6D9EEB"/>
      </patternFill>
    </fill>
    <fill>
      <patternFill patternType="solid">
        <fgColor rgb="FFF3F3F3"/>
        <bgColor rgb="FFF3F3F3"/>
      </patternFill>
    </fill>
    <fill>
      <patternFill patternType="solid">
        <fgColor rgb="FFC6EFCE"/>
        <bgColor rgb="FFC6EFCE"/>
      </patternFill>
    </fill>
    <fill>
      <patternFill patternType="solid">
        <fgColor rgb="FFFFEB9C"/>
        <bgColor rgb="FFFFEB9C"/>
      </patternFill>
    </fill>
    <fill>
      <patternFill patternType="solid">
        <fgColor rgb="FFFFFFFF"/>
        <bgColor rgb="FFFFFFFF"/>
      </patternFill>
    </fill>
    <fill>
      <patternFill patternType="solid">
        <fgColor rgb="FFFFC7CE"/>
        <bgColor rgb="FFFFC7CE"/>
      </patternFill>
    </fill>
    <fill>
      <patternFill patternType="solid">
        <fgColor rgb="FF666666"/>
        <bgColor rgb="FF666666"/>
      </patternFill>
    </fill>
    <fill>
      <patternFill patternType="solid">
        <fgColor rgb="FFFF9900"/>
        <bgColor rgb="FFFF9900"/>
      </patternFill>
    </fill>
    <fill>
      <patternFill patternType="solid">
        <fgColor theme="0"/>
        <bgColor theme="0"/>
      </patternFill>
    </fill>
    <fill>
      <patternFill patternType="solid">
        <fgColor theme="0"/>
        <bgColor indexed="64"/>
      </patternFill>
    </fill>
    <fill>
      <patternFill patternType="solid">
        <fgColor theme="6" tint="0.59999389629810485"/>
        <bgColor indexed="64"/>
      </patternFill>
    </fill>
    <fill>
      <patternFill patternType="solid">
        <fgColor rgb="FFFF0000"/>
        <bgColor indexed="64"/>
      </patternFill>
    </fill>
    <fill>
      <patternFill patternType="solid">
        <fgColor rgb="FF0070C0"/>
        <bgColor rgb="FF666666"/>
      </patternFill>
    </fill>
    <fill>
      <patternFill patternType="solid">
        <fgColor rgb="FFFF0000"/>
        <bgColor rgb="FF666666"/>
      </patternFill>
    </fill>
    <fill>
      <patternFill patternType="solid">
        <fgColor rgb="FFC6EFCE"/>
      </patternFill>
    </fill>
    <fill>
      <patternFill patternType="solid">
        <fgColor rgb="FFFFC7CE"/>
      </patternFill>
    </fill>
    <fill>
      <patternFill patternType="solid">
        <fgColor rgb="FFFFEB9C"/>
      </patternFill>
    </fill>
  </fills>
  <borders count="3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7F7F7F"/>
      </left>
      <right style="thin">
        <color rgb="FF7F7F7F"/>
      </right>
      <top style="thin">
        <color rgb="FF7F7F7F"/>
      </top>
      <bottom/>
      <diagonal/>
    </border>
    <border>
      <left style="thin">
        <color rgb="FF7F7F7F"/>
      </left>
      <right style="thin">
        <color rgb="FF7F7F7F"/>
      </right>
      <top/>
      <bottom/>
      <diagonal/>
    </border>
    <border>
      <left style="thin">
        <color rgb="FF7F7F7F"/>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s>
  <cellStyleXfs count="5">
    <xf numFmtId="0" fontId="0" fillId="0" borderId="0"/>
    <xf numFmtId="0" fontId="36" fillId="0" borderId="0" applyNumberFormat="0" applyFill="0" applyBorder="0" applyAlignment="0" applyProtection="0"/>
    <xf numFmtId="0" fontId="42" fillId="16" borderId="0" applyNumberFormat="0" applyBorder="0" applyAlignment="0" applyProtection="0"/>
    <xf numFmtId="0" fontId="43" fillId="17" borderId="0" applyNumberFormat="0" applyBorder="0" applyAlignment="0" applyProtection="0"/>
    <xf numFmtId="0" fontId="44" fillId="18" borderId="0" applyNumberFormat="0" applyBorder="0" applyAlignment="0" applyProtection="0"/>
  </cellStyleXfs>
  <cellXfs count="193">
    <xf numFmtId="0" fontId="0" fillId="0" borderId="0" xfId="0" applyFont="1" applyAlignment="1"/>
    <xf numFmtId="0" fontId="1" fillId="0" borderId="0" xfId="0" applyFont="1" applyAlignment="1">
      <alignment wrapText="1"/>
    </xf>
    <xf numFmtId="0" fontId="2" fillId="0" borderId="0" xfId="0" applyFont="1"/>
    <xf numFmtId="0" fontId="3" fillId="0" borderId="0" xfId="0" applyFont="1" applyAlignment="1">
      <alignment wrapText="1"/>
    </xf>
    <xf numFmtId="0" fontId="4" fillId="0" borderId="0" xfId="0" applyFont="1" applyAlignment="1">
      <alignment wrapText="1"/>
    </xf>
    <xf numFmtId="0" fontId="6" fillId="0" borderId="0" xfId="0" applyFont="1" applyAlignment="1">
      <alignment wrapText="1"/>
    </xf>
    <xf numFmtId="0" fontId="4" fillId="2" borderId="12" xfId="0" applyFont="1" applyFill="1" applyBorder="1" applyAlignment="1">
      <alignment vertical="center"/>
    </xf>
    <xf numFmtId="0" fontId="6" fillId="0" borderId="0" xfId="0" applyFont="1"/>
    <xf numFmtId="0" fontId="4" fillId="2" borderId="12" xfId="0" applyFont="1" applyFill="1" applyBorder="1" applyAlignment="1">
      <alignment wrapText="1"/>
    </xf>
    <xf numFmtId="0" fontId="4" fillId="2" borderId="0" xfId="0" applyFont="1" applyFill="1" applyAlignment="1">
      <alignment wrapText="1"/>
    </xf>
    <xf numFmtId="0" fontId="7" fillId="3" borderId="12" xfId="0" applyFont="1" applyFill="1" applyBorder="1" applyAlignment="1">
      <alignment vertical="center"/>
    </xf>
    <xf numFmtId="0" fontId="7" fillId="3" borderId="12" xfId="0" applyFont="1" applyFill="1" applyBorder="1" applyAlignment="1">
      <alignment vertical="center" wrapText="1"/>
    </xf>
    <xf numFmtId="0" fontId="4" fillId="2" borderId="12" xfId="0" applyFont="1" applyFill="1" applyBorder="1" applyAlignment="1">
      <alignment vertical="center" wrapText="1"/>
    </xf>
    <xf numFmtId="0" fontId="4" fillId="2" borderId="12" xfId="0" applyFont="1" applyFill="1" applyBorder="1" applyAlignment="1">
      <alignment horizontal="center"/>
    </xf>
    <xf numFmtId="0" fontId="8" fillId="0" borderId="12" xfId="0" applyFont="1" applyBorder="1" applyAlignment="1"/>
    <xf numFmtId="0" fontId="8" fillId="0" borderId="12" xfId="0" applyFont="1" applyBorder="1"/>
    <xf numFmtId="0" fontId="6" fillId="3" borderId="12" xfId="0" applyFont="1" applyFill="1" applyBorder="1" applyAlignment="1">
      <alignment horizontal="center" vertical="center"/>
    </xf>
    <xf numFmtId="0" fontId="10" fillId="0" borderId="0" xfId="0" applyFont="1" applyAlignment="1">
      <alignment wrapText="1"/>
    </xf>
    <xf numFmtId="0" fontId="10" fillId="0" borderId="0" xfId="0" applyFont="1" applyAlignment="1">
      <alignment vertical="center" wrapText="1"/>
    </xf>
    <xf numFmtId="0" fontId="2" fillId="0" borderId="0" xfId="0" applyFont="1" applyAlignment="1">
      <alignment horizontal="center" wrapText="1"/>
    </xf>
    <xf numFmtId="0" fontId="15" fillId="2" borderId="12" xfId="0" applyFont="1" applyFill="1" applyBorder="1" applyAlignment="1">
      <alignment horizontal="center" vertical="center" wrapText="1"/>
    </xf>
    <xf numFmtId="0" fontId="9" fillId="8" borderId="12" xfId="0" applyFont="1" applyFill="1" applyBorder="1" applyAlignment="1">
      <alignment horizontal="center" vertical="center" wrapText="1"/>
    </xf>
    <xf numFmtId="0" fontId="16" fillId="8" borderId="16" xfId="0" applyFont="1" applyFill="1" applyBorder="1" applyAlignment="1">
      <alignment wrapText="1"/>
    </xf>
    <xf numFmtId="0" fontId="14" fillId="0" borderId="0" xfId="0" applyFont="1" applyAlignment="1">
      <alignment wrapText="1"/>
    </xf>
    <xf numFmtId="0" fontId="14" fillId="0" borderId="12" xfId="0" applyFont="1" applyBorder="1" applyAlignment="1">
      <alignment vertical="center" wrapText="1"/>
    </xf>
    <xf numFmtId="0" fontId="14" fillId="0" borderId="0" xfId="0" applyFont="1" applyAlignment="1">
      <alignment horizontal="center" wrapText="1"/>
    </xf>
    <xf numFmtId="0" fontId="16" fillId="8" borderId="18" xfId="0" applyFont="1" applyFill="1" applyBorder="1" applyAlignment="1">
      <alignment vertical="center" wrapText="1"/>
    </xf>
    <xf numFmtId="0" fontId="16" fillId="8" borderId="12" xfId="0" applyFont="1" applyFill="1" applyBorder="1" applyAlignment="1">
      <alignment vertical="center" wrapText="1"/>
    </xf>
    <xf numFmtId="0" fontId="16" fillId="8" borderId="17" xfId="0" applyFont="1" applyFill="1" applyBorder="1" applyAlignment="1">
      <alignment vertical="center" wrapText="1"/>
    </xf>
    <xf numFmtId="0" fontId="16" fillId="8" borderId="0" xfId="0" applyFont="1" applyFill="1" applyAlignment="1">
      <alignment vertical="center" wrapText="1"/>
    </xf>
    <xf numFmtId="0" fontId="14" fillId="0" borderId="12" xfId="0" applyFont="1" applyBorder="1" applyAlignment="1">
      <alignment wrapText="1"/>
    </xf>
    <xf numFmtId="0" fontId="15" fillId="8" borderId="17" xfId="0" applyFont="1" applyFill="1" applyBorder="1" applyAlignment="1">
      <alignment vertical="center" wrapText="1"/>
    </xf>
    <xf numFmtId="0" fontId="15" fillId="0" borderId="0" xfId="0" applyFont="1" applyAlignment="1">
      <alignment horizontal="center"/>
    </xf>
    <xf numFmtId="0" fontId="15" fillId="2" borderId="12" xfId="0" applyFont="1" applyFill="1" applyBorder="1" applyAlignment="1">
      <alignment horizontal="center"/>
    </xf>
    <xf numFmtId="0" fontId="15" fillId="2" borderId="3" xfId="0" applyFont="1" applyFill="1" applyBorder="1" applyAlignment="1">
      <alignment horizontal="center"/>
    </xf>
    <xf numFmtId="0" fontId="8" fillId="0" borderId="0" xfId="0" applyFont="1" applyAlignment="1">
      <alignment vertical="top"/>
    </xf>
    <xf numFmtId="0" fontId="2" fillId="3" borderId="14"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8" fillId="0" borderId="0" xfId="0" applyFont="1" applyAlignment="1">
      <alignment wrapText="1"/>
    </xf>
    <xf numFmtId="0" fontId="8" fillId="0" borderId="0" xfId="0" applyFont="1" applyAlignment="1">
      <alignment vertical="center" wrapText="1"/>
    </xf>
    <xf numFmtId="0" fontId="29" fillId="8" borderId="12" xfId="0" applyFont="1" applyFill="1" applyBorder="1" applyAlignment="1">
      <alignment horizontal="center" vertical="center" wrapText="1"/>
    </xf>
    <xf numFmtId="0" fontId="0" fillId="0" borderId="0" xfId="0" applyFont="1" applyAlignment="1">
      <alignment wrapText="1"/>
    </xf>
    <xf numFmtId="0" fontId="15" fillId="8" borderId="16" xfId="0" applyFont="1" applyFill="1" applyBorder="1" applyAlignment="1">
      <alignment wrapText="1"/>
    </xf>
    <xf numFmtId="0" fontId="14" fillId="0" borderId="12" xfId="0" applyFont="1" applyFill="1" applyBorder="1" applyAlignment="1">
      <alignment vertical="center" wrapText="1"/>
    </xf>
    <xf numFmtId="0" fontId="20" fillId="8" borderId="17" xfId="0" applyFont="1" applyFill="1" applyBorder="1" applyAlignment="1">
      <alignment vertical="center" wrapText="1"/>
    </xf>
    <xf numFmtId="0" fontId="15" fillId="8" borderId="0" xfId="0" applyFont="1" applyFill="1" applyAlignment="1">
      <alignment vertical="center" wrapText="1"/>
    </xf>
    <xf numFmtId="0" fontId="14" fillId="0" borderId="12" xfId="0" applyFont="1" applyFill="1" applyBorder="1" applyAlignment="1">
      <alignment wrapText="1"/>
    </xf>
    <xf numFmtId="0" fontId="15" fillId="8" borderId="3" xfId="0" applyFont="1" applyFill="1" applyBorder="1" applyAlignment="1">
      <alignment wrapText="1"/>
    </xf>
    <xf numFmtId="0" fontId="15" fillId="8" borderId="12" xfId="0" applyFont="1" applyFill="1" applyBorder="1" applyAlignment="1">
      <alignment wrapText="1"/>
    </xf>
    <xf numFmtId="0" fontId="14" fillId="0" borderId="14" xfId="0" applyFont="1" applyFill="1" applyBorder="1" applyAlignment="1">
      <alignment vertical="center" wrapText="1"/>
    </xf>
    <xf numFmtId="0" fontId="14" fillId="0" borderId="14" xfId="0" applyFont="1" applyBorder="1" applyAlignment="1">
      <alignment wrapText="1"/>
    </xf>
    <xf numFmtId="0" fontId="14" fillId="0" borderId="11" xfId="0" applyFont="1" applyFill="1" applyBorder="1" applyAlignment="1">
      <alignment wrapText="1"/>
    </xf>
    <xf numFmtId="0" fontId="17" fillId="4" borderId="12" xfId="0" applyFont="1" applyFill="1" applyBorder="1" applyAlignment="1">
      <alignment horizontal="center" vertical="center" wrapText="1"/>
    </xf>
    <xf numFmtId="0" fontId="18" fillId="5" borderId="12" xfId="0" applyFont="1" applyFill="1" applyBorder="1" applyAlignment="1">
      <alignment horizontal="center" vertical="center" wrapText="1"/>
    </xf>
    <xf numFmtId="0" fontId="19" fillId="7" borderId="12" xfId="0" applyFont="1" applyFill="1" applyBorder="1" applyAlignment="1">
      <alignment horizontal="center" vertical="center" wrapText="1"/>
    </xf>
    <xf numFmtId="0" fontId="17" fillId="0" borderId="0" xfId="0" applyFont="1" applyAlignment="1">
      <alignment wrapText="1"/>
    </xf>
    <xf numFmtId="0" fontId="18" fillId="0" borderId="0" xfId="0" applyFont="1" applyAlignment="1">
      <alignment wrapText="1"/>
    </xf>
    <xf numFmtId="0" fontId="16" fillId="8" borderId="17" xfId="0" applyFont="1" applyFill="1" applyBorder="1" applyAlignment="1">
      <alignment horizontal="center" vertical="center" wrapText="1"/>
    </xf>
    <xf numFmtId="0" fontId="16" fillId="8" borderId="0" xfId="0" applyFont="1" applyFill="1" applyAlignment="1">
      <alignment horizontal="center" vertical="center" wrapText="1"/>
    </xf>
    <xf numFmtId="0" fontId="19" fillId="7" borderId="12" xfId="0" applyFont="1" applyFill="1" applyBorder="1" applyAlignment="1">
      <alignment horizontal="center" wrapText="1"/>
    </xf>
    <xf numFmtId="0" fontId="8" fillId="8" borderId="3" xfId="0" applyFont="1" applyFill="1" applyBorder="1" applyAlignment="1">
      <alignment wrapText="1"/>
    </xf>
    <xf numFmtId="0" fontId="14" fillId="0" borderId="11" xfId="0" applyFont="1" applyBorder="1" applyAlignment="1">
      <alignment wrapText="1"/>
    </xf>
    <xf numFmtId="0" fontId="19" fillId="7" borderId="11" xfId="0" applyFont="1" applyFill="1" applyBorder="1" applyAlignment="1">
      <alignment horizontal="center" wrapText="1"/>
    </xf>
    <xf numFmtId="0" fontId="8" fillId="0" borderId="11" xfId="0" applyFont="1" applyBorder="1" applyAlignment="1">
      <alignment wrapText="1"/>
    </xf>
    <xf numFmtId="0" fontId="0" fillId="11" borderId="25" xfId="0" applyFont="1" applyFill="1" applyBorder="1" applyAlignment="1">
      <alignment wrapText="1"/>
    </xf>
    <xf numFmtId="0" fontId="0" fillId="12" borderId="21" xfId="0" applyFont="1" applyFill="1" applyBorder="1" applyAlignment="1">
      <alignment wrapText="1"/>
    </xf>
    <xf numFmtId="0" fontId="0" fillId="12" borderId="22" xfId="0" applyFont="1" applyFill="1" applyBorder="1" applyAlignment="1">
      <alignment wrapText="1"/>
    </xf>
    <xf numFmtId="0" fontId="0" fillId="12" borderId="23" xfId="0" applyFont="1" applyFill="1" applyBorder="1" applyAlignment="1">
      <alignment wrapText="1"/>
    </xf>
    <xf numFmtId="0" fontId="0" fillId="12" borderId="25" xfId="0" applyFont="1" applyFill="1" applyBorder="1" applyAlignment="1">
      <alignment wrapText="1"/>
    </xf>
    <xf numFmtId="0" fontId="30" fillId="12" borderId="24" xfId="0" applyFont="1" applyFill="1" applyBorder="1" applyAlignment="1"/>
    <xf numFmtId="0" fontId="0" fillId="12" borderId="26" xfId="0" applyFont="1" applyFill="1" applyBorder="1" applyAlignment="1">
      <alignment wrapText="1"/>
    </xf>
    <xf numFmtId="0" fontId="0" fillId="12" borderId="27" xfId="0" applyFont="1" applyFill="1" applyBorder="1" applyAlignment="1">
      <alignment wrapText="1"/>
    </xf>
    <xf numFmtId="0" fontId="0" fillId="12" borderId="28" xfId="0" applyFont="1" applyFill="1" applyBorder="1" applyAlignment="1">
      <alignment wrapText="1"/>
    </xf>
    <xf numFmtId="0" fontId="14" fillId="12" borderId="12" xfId="0" applyFont="1" applyFill="1" applyBorder="1" applyAlignment="1">
      <alignment vertical="center" wrapText="1"/>
    </xf>
    <xf numFmtId="0" fontId="14" fillId="12" borderId="12" xfId="0" applyFont="1" applyFill="1" applyBorder="1" applyAlignment="1">
      <alignment wrapText="1"/>
    </xf>
    <xf numFmtId="0" fontId="14" fillId="12" borderId="11" xfId="0" applyFont="1" applyFill="1" applyBorder="1" applyAlignment="1">
      <alignment wrapText="1"/>
    </xf>
    <xf numFmtId="0" fontId="31" fillId="8" borderId="12" xfId="0" applyFont="1" applyFill="1" applyBorder="1" applyAlignment="1">
      <alignment horizontal="center" vertical="center" wrapText="1"/>
    </xf>
    <xf numFmtId="0" fontId="32" fillId="8" borderId="12" xfId="0" applyFont="1" applyFill="1" applyBorder="1" applyAlignment="1">
      <alignment horizontal="center" vertical="center" wrapText="1"/>
    </xf>
    <xf numFmtId="0" fontId="35" fillId="0" borderId="19" xfId="0" applyFont="1" applyBorder="1" applyAlignment="1">
      <alignment vertical="center"/>
    </xf>
    <xf numFmtId="49" fontId="35" fillId="0" borderId="19" xfId="0" applyNumberFormat="1" applyFont="1" applyBorder="1" applyAlignment="1">
      <alignment vertical="center" wrapText="1"/>
    </xf>
    <xf numFmtId="0" fontId="7" fillId="3" borderId="13" xfId="0" applyFont="1" applyFill="1" applyBorder="1" applyAlignment="1">
      <alignment vertical="center" wrapText="1"/>
    </xf>
    <xf numFmtId="0" fontId="14" fillId="0" borderId="3" xfId="0" applyFont="1" applyBorder="1" applyAlignment="1">
      <alignment vertical="center" wrapText="1"/>
    </xf>
    <xf numFmtId="0" fontId="14" fillId="0" borderId="14" xfId="0" applyFont="1" applyBorder="1" applyAlignment="1">
      <alignment vertical="center" wrapText="1"/>
    </xf>
    <xf numFmtId="0" fontId="14" fillId="12" borderId="14" xfId="0" applyFont="1" applyFill="1" applyBorder="1" applyAlignment="1">
      <alignment vertical="center" wrapText="1"/>
    </xf>
    <xf numFmtId="0" fontId="19" fillId="7" borderId="14" xfId="0" applyFont="1" applyFill="1" applyBorder="1" applyAlignment="1">
      <alignment horizontal="center" vertical="center" wrapText="1"/>
    </xf>
    <xf numFmtId="0" fontId="14" fillId="0" borderId="19" xfId="0" applyFont="1" applyBorder="1" applyAlignment="1">
      <alignment vertical="center" wrapText="1"/>
    </xf>
    <xf numFmtId="0" fontId="17" fillId="4" borderId="19" xfId="0" applyFont="1" applyFill="1" applyBorder="1" applyAlignment="1">
      <alignment horizontal="center" vertical="center" wrapText="1"/>
    </xf>
    <xf numFmtId="0" fontId="14" fillId="12" borderId="19" xfId="0" applyFont="1" applyFill="1" applyBorder="1" applyAlignment="1">
      <alignment vertical="center" wrapText="1"/>
    </xf>
    <xf numFmtId="0" fontId="0" fillId="0" borderId="19" xfId="0" applyFont="1" applyBorder="1" applyAlignment="1">
      <alignment wrapText="1"/>
    </xf>
    <xf numFmtId="0" fontId="9" fillId="2" borderId="19" xfId="0" applyFont="1" applyFill="1" applyBorder="1" applyAlignment="1">
      <alignment horizontal="center" wrapText="1"/>
    </xf>
    <xf numFmtId="0" fontId="22" fillId="2" borderId="19" xfId="0" applyFont="1" applyFill="1" applyBorder="1" applyAlignment="1">
      <alignment horizontal="center" wrapText="1"/>
    </xf>
    <xf numFmtId="0" fontId="23" fillId="2" borderId="19" xfId="0" applyFont="1" applyFill="1" applyBorder="1" applyAlignment="1">
      <alignment horizontal="center" wrapText="1"/>
    </xf>
    <xf numFmtId="0" fontId="10" fillId="0" borderId="19" xfId="0" applyFont="1" applyBorder="1" applyAlignment="1">
      <alignment horizontal="left" vertical="top" wrapText="1"/>
    </xf>
    <xf numFmtId="0" fontId="0" fillId="0" borderId="0" xfId="0" applyFont="1" applyFill="1" applyAlignment="1">
      <alignment wrapText="1"/>
    </xf>
    <xf numFmtId="0" fontId="14" fillId="12" borderId="29" xfId="0" applyFont="1" applyFill="1" applyBorder="1" applyAlignment="1">
      <alignment vertical="center" wrapText="1"/>
    </xf>
    <xf numFmtId="0" fontId="14" fillId="12" borderId="11" xfId="0" applyFont="1" applyFill="1" applyBorder="1" applyAlignment="1">
      <alignment vertical="center" wrapText="1"/>
    </xf>
    <xf numFmtId="0" fontId="14" fillId="0" borderId="19" xfId="0" applyFont="1" applyFill="1" applyBorder="1" applyAlignment="1">
      <alignment vertical="center" wrapText="1"/>
    </xf>
    <xf numFmtId="0" fontId="6" fillId="3" borderId="12" xfId="0" applyFont="1" applyFill="1" applyBorder="1" applyAlignment="1">
      <alignment vertical="top" wrapText="1"/>
    </xf>
    <xf numFmtId="0" fontId="7" fillId="3" borderId="12" xfId="0" applyFont="1" applyFill="1" applyBorder="1" applyAlignment="1">
      <alignment vertical="top" wrapText="1"/>
    </xf>
    <xf numFmtId="0" fontId="37" fillId="13" borderId="19" xfId="0" applyFont="1" applyFill="1" applyBorder="1" applyAlignment="1">
      <alignment vertical="top" wrapText="1"/>
    </xf>
    <xf numFmtId="0" fontId="20" fillId="8" borderId="19" xfId="0" applyFont="1" applyFill="1" applyBorder="1" applyAlignment="1">
      <alignment vertical="center" wrapText="1"/>
    </xf>
    <xf numFmtId="0" fontId="15" fillId="8" borderId="19" xfId="0" applyFont="1" applyFill="1" applyBorder="1" applyAlignment="1">
      <alignment vertical="center" wrapText="1"/>
    </xf>
    <xf numFmtId="0" fontId="14" fillId="0" borderId="19" xfId="0" applyFont="1" applyBorder="1" applyAlignment="1">
      <alignment wrapText="1"/>
    </xf>
    <xf numFmtId="0" fontId="14" fillId="0" borderId="19" xfId="0" applyFont="1" applyFill="1" applyBorder="1" applyAlignment="1">
      <alignment wrapText="1"/>
    </xf>
    <xf numFmtId="0" fontId="15" fillId="8" borderId="19" xfId="0" applyFont="1" applyFill="1" applyBorder="1" applyAlignment="1">
      <alignment wrapText="1"/>
    </xf>
    <xf numFmtId="0" fontId="38" fillId="14" borderId="19" xfId="0" applyFont="1" applyFill="1" applyBorder="1" applyAlignment="1">
      <alignment vertical="center" wrapText="1"/>
    </xf>
    <xf numFmtId="0" fontId="15" fillId="14" borderId="19" xfId="0" applyFont="1" applyFill="1" applyBorder="1" applyAlignment="1">
      <alignment vertical="center" wrapText="1"/>
    </xf>
    <xf numFmtId="0" fontId="20" fillId="14" borderId="19" xfId="0" applyFont="1" applyFill="1" applyBorder="1" applyAlignment="1">
      <alignment vertical="center" wrapText="1"/>
    </xf>
    <xf numFmtId="0" fontId="14" fillId="13" borderId="19" xfId="0" applyFont="1" applyFill="1" applyBorder="1" applyAlignment="1">
      <alignment vertical="center" wrapText="1"/>
    </xf>
    <xf numFmtId="0" fontId="14" fillId="13" borderId="19" xfId="0" applyFont="1" applyFill="1" applyBorder="1" applyAlignment="1">
      <alignment wrapText="1"/>
    </xf>
    <xf numFmtId="0" fontId="20" fillId="15" borderId="19" xfId="0" applyFont="1" applyFill="1" applyBorder="1" applyAlignment="1">
      <alignment vertical="center" wrapText="1"/>
    </xf>
    <xf numFmtId="0" fontId="15" fillId="15" borderId="19" xfId="0" applyFont="1" applyFill="1" applyBorder="1" applyAlignment="1">
      <alignment vertical="center" wrapText="1"/>
    </xf>
    <xf numFmtId="0" fontId="15" fillId="15" borderId="19" xfId="0" applyFont="1" applyFill="1" applyBorder="1" applyAlignment="1">
      <alignment wrapText="1"/>
    </xf>
    <xf numFmtId="0" fontId="10" fillId="6" borderId="19" xfId="0" applyFont="1" applyFill="1" applyBorder="1" applyAlignment="1">
      <alignment horizontal="left" vertical="top" wrapText="1"/>
    </xf>
    <xf numFmtId="0" fontId="8" fillId="0" borderId="19" xfId="0" applyFont="1" applyBorder="1" applyAlignment="1">
      <alignment horizontal="left" vertical="top" wrapText="1"/>
    </xf>
    <xf numFmtId="0" fontId="8" fillId="0" borderId="19" xfId="0" applyFont="1" applyBorder="1" applyAlignment="1">
      <alignment horizontal="left" vertical="top"/>
    </xf>
    <xf numFmtId="0" fontId="39" fillId="0" borderId="19" xfId="0" applyFont="1" applyBorder="1" applyAlignment="1">
      <alignment horizontal="left" vertical="top" wrapText="1"/>
    </xf>
    <xf numFmtId="0" fontId="8" fillId="10" borderId="19" xfId="0" applyFont="1" applyFill="1" applyBorder="1" applyAlignment="1">
      <alignment horizontal="left" vertical="top" wrapText="1"/>
    </xf>
    <xf numFmtId="0" fontId="25" fillId="6" borderId="19" xfId="0" applyFont="1" applyFill="1" applyBorder="1" applyAlignment="1">
      <alignment horizontal="left" vertical="top" wrapText="1"/>
    </xf>
    <xf numFmtId="0" fontId="24" fillId="0" borderId="19" xfId="0" applyFont="1" applyBorder="1" applyAlignment="1">
      <alignment horizontal="left" vertical="top" wrapText="1"/>
    </xf>
    <xf numFmtId="0" fontId="4" fillId="14" borderId="19" xfId="0" applyFont="1" applyFill="1" applyBorder="1" applyAlignment="1">
      <alignment vertical="center" wrapText="1"/>
    </xf>
    <xf numFmtId="0" fontId="7" fillId="3" borderId="19" xfId="0" applyFont="1" applyFill="1" applyBorder="1" applyAlignment="1">
      <alignment vertical="center" wrapText="1"/>
    </xf>
    <xf numFmtId="0" fontId="6" fillId="3" borderId="12" xfId="0" applyFont="1" applyFill="1" applyBorder="1" applyAlignment="1">
      <alignment horizontal="center" vertical="center" wrapText="1"/>
    </xf>
    <xf numFmtId="0" fontId="10" fillId="0" borderId="0" xfId="0" applyFont="1" applyAlignment="1"/>
    <xf numFmtId="0" fontId="28" fillId="12" borderId="24" xfId="0" applyFont="1" applyFill="1" applyBorder="1" applyAlignment="1">
      <alignment wrapText="1"/>
    </xf>
    <xf numFmtId="0" fontId="28" fillId="12" borderId="0" xfId="0" applyFont="1" applyFill="1" applyBorder="1" applyAlignment="1">
      <alignment wrapText="1"/>
    </xf>
    <xf numFmtId="0" fontId="15" fillId="8" borderId="0" xfId="0" applyFont="1" applyFill="1" applyBorder="1" applyAlignment="1">
      <alignment horizontal="center" wrapText="1"/>
    </xf>
    <xf numFmtId="0" fontId="15" fillId="8" borderId="20" xfId="0" applyFont="1" applyFill="1" applyBorder="1" applyAlignment="1">
      <alignment horizontal="center" vertical="center" wrapText="1"/>
    </xf>
    <xf numFmtId="0" fontId="15" fillId="8" borderId="0"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14" fillId="0" borderId="3" xfId="0" applyFont="1" applyBorder="1" applyAlignment="1">
      <alignment vertical="center"/>
    </xf>
    <xf numFmtId="0" fontId="36" fillId="0" borderId="19" xfId="1" applyFont="1" applyBorder="1" applyAlignment="1">
      <alignment horizontal="left" vertical="top" wrapText="1"/>
    </xf>
    <xf numFmtId="0" fontId="8" fillId="0" borderId="19" xfId="0" applyFont="1" applyFill="1" applyBorder="1" applyAlignment="1">
      <alignment horizontal="left" vertical="top" wrapText="1"/>
    </xf>
    <xf numFmtId="0" fontId="10" fillId="10" borderId="19" xfId="0" applyFont="1" applyFill="1" applyBorder="1" applyAlignment="1">
      <alignment horizontal="left" vertical="top" wrapText="1"/>
    </xf>
    <xf numFmtId="0" fontId="10" fillId="13" borderId="0" xfId="0" applyFont="1" applyFill="1" applyAlignment="1">
      <alignment vertical="top" wrapText="1"/>
    </xf>
    <xf numFmtId="0" fontId="15" fillId="8" borderId="19" xfId="0" applyFont="1" applyFill="1" applyBorder="1" applyAlignment="1">
      <alignment horizontal="center" vertical="center" wrapText="1"/>
    </xf>
    <xf numFmtId="0" fontId="9" fillId="8" borderId="19" xfId="0" applyFont="1" applyFill="1" applyBorder="1" applyAlignment="1">
      <alignment horizontal="center" vertical="center" wrapText="1"/>
    </xf>
    <xf numFmtId="0" fontId="14" fillId="0" borderId="19" xfId="0" applyFont="1" applyBorder="1" applyAlignment="1">
      <alignment vertical="center"/>
    </xf>
    <xf numFmtId="0" fontId="0" fillId="0" borderId="0" xfId="0" applyFont="1" applyAlignment="1"/>
    <xf numFmtId="0" fontId="21" fillId="9" borderId="19" xfId="0" applyFont="1" applyFill="1" applyBorder="1" applyAlignment="1">
      <alignment horizontal="center"/>
    </xf>
    <xf numFmtId="0" fontId="35" fillId="0" borderId="12" xfId="0" applyFont="1" applyBorder="1" applyAlignment="1">
      <alignment vertical="center" wrapText="1"/>
    </xf>
    <xf numFmtId="0" fontId="45" fillId="0" borderId="12" xfId="0" applyFont="1" applyBorder="1" applyAlignment="1">
      <alignment vertical="center" wrapText="1"/>
    </xf>
    <xf numFmtId="0" fontId="43" fillId="17" borderId="12" xfId="3" applyBorder="1" applyAlignment="1">
      <alignment horizontal="center" vertical="center" wrapText="1"/>
    </xf>
    <xf numFmtId="0" fontId="42" fillId="16" borderId="12" xfId="2" applyBorder="1" applyAlignment="1">
      <alignment horizontal="center" wrapText="1"/>
    </xf>
    <xf numFmtId="0" fontId="44" fillId="18" borderId="12" xfId="4" applyBorder="1" applyAlignment="1">
      <alignment horizontal="center" wrapText="1"/>
    </xf>
    <xf numFmtId="0" fontId="8" fillId="11" borderId="19" xfId="0" applyFont="1" applyFill="1" applyBorder="1" applyAlignment="1">
      <alignment horizontal="left" vertical="top" wrapText="1"/>
    </xf>
    <xf numFmtId="0" fontId="0" fillId="11" borderId="0" xfId="0" applyFont="1" applyFill="1" applyAlignment="1"/>
    <xf numFmtId="0" fontId="40" fillId="11" borderId="19" xfId="0" applyFont="1" applyFill="1" applyBorder="1" applyAlignment="1">
      <alignment horizontal="left" vertical="top"/>
    </xf>
    <xf numFmtId="0" fontId="7" fillId="3" borderId="13" xfId="0" applyFont="1" applyFill="1" applyBorder="1" applyAlignment="1">
      <alignment vertical="top" wrapText="1"/>
    </xf>
    <xf numFmtId="0" fontId="5" fillId="0" borderId="15" xfId="0" applyFont="1" applyBorder="1" applyAlignment="1">
      <alignment vertical="top"/>
    </xf>
    <xf numFmtId="0" fontId="6" fillId="3" borderId="13" xfId="0" applyFont="1" applyFill="1" applyBorder="1" applyAlignment="1">
      <alignment vertical="top" wrapText="1"/>
    </xf>
    <xf numFmtId="0" fontId="5" fillId="0" borderId="14" xfId="0" applyFont="1" applyBorder="1" applyAlignment="1">
      <alignment vertical="top"/>
    </xf>
    <xf numFmtId="0" fontId="4" fillId="2" borderId="1" xfId="0" applyFont="1" applyFill="1" applyBorder="1" applyAlignment="1">
      <alignment vertical="center" wrapText="1"/>
    </xf>
    <xf numFmtId="0" fontId="5" fillId="0" borderId="2" xfId="0" applyFont="1" applyBorder="1" applyAlignment="1"/>
    <xf numFmtId="0" fontId="5" fillId="0" borderId="3" xfId="0" applyFont="1" applyBorder="1" applyAlignment="1"/>
    <xf numFmtId="0" fontId="6" fillId="3" borderId="4" xfId="0" applyFont="1" applyFill="1" applyBorder="1" applyAlignment="1">
      <alignment vertical="center" wrapText="1"/>
    </xf>
    <xf numFmtId="0" fontId="5" fillId="0" borderId="5" xfId="0" applyFont="1" applyBorder="1" applyAlignment="1"/>
    <xf numFmtId="0" fontId="5" fillId="0" borderId="6" xfId="0" applyFont="1" applyBorder="1" applyAlignment="1"/>
    <xf numFmtId="0" fontId="5" fillId="0" borderId="7" xfId="0" applyFont="1" applyBorder="1" applyAlignment="1"/>
    <xf numFmtId="0" fontId="0" fillId="0" borderId="0" xfId="0" applyFont="1" applyAlignment="1"/>
    <xf numFmtId="0" fontId="5" fillId="0" borderId="8" xfId="0" applyFont="1" applyBorder="1" applyAlignment="1"/>
    <xf numFmtId="0" fontId="5" fillId="0" borderId="9" xfId="0" applyFont="1" applyBorder="1" applyAlignment="1"/>
    <xf numFmtId="0" fontId="5" fillId="0" borderId="10" xfId="0" applyFont="1" applyBorder="1" applyAlignment="1"/>
    <xf numFmtId="0" fontId="5" fillId="0" borderId="11" xfId="0" applyFont="1" applyBorder="1" applyAlignment="1"/>
    <xf numFmtId="0" fontId="8" fillId="0" borderId="13" xfId="0" applyFont="1" applyBorder="1" applyAlignment="1">
      <alignment horizontal="center" vertical="center" wrapText="1"/>
    </xf>
    <xf numFmtId="0" fontId="5" fillId="0" borderId="15" xfId="0" applyFont="1" applyBorder="1" applyAlignment="1"/>
    <xf numFmtId="0" fontId="5" fillId="0" borderId="14" xfId="0" applyFont="1" applyBorder="1" applyAlignment="1"/>
    <xf numFmtId="0" fontId="6" fillId="4" borderId="13" xfId="0" applyFont="1" applyFill="1" applyBorder="1" applyAlignment="1">
      <alignment vertical="center" wrapText="1"/>
    </xf>
    <xf numFmtId="0" fontId="6" fillId="5" borderId="13" xfId="0" applyFont="1" applyFill="1" applyBorder="1" applyAlignment="1">
      <alignment vertical="center" wrapText="1"/>
    </xf>
    <xf numFmtId="0" fontId="6" fillId="7" borderId="13" xfId="0" applyFont="1" applyFill="1" applyBorder="1" applyAlignment="1">
      <alignment vertical="center" wrapText="1"/>
    </xf>
    <xf numFmtId="0" fontId="6" fillId="3" borderId="13"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9" fillId="8" borderId="2" xfId="0" applyFont="1" applyFill="1" applyBorder="1" applyAlignment="1">
      <alignment horizontal="center" vertical="center" wrapText="1"/>
    </xf>
    <xf numFmtId="0" fontId="5" fillId="0" borderId="2" xfId="0" applyFont="1" applyBorder="1" applyAlignment="1">
      <alignment wrapText="1"/>
    </xf>
    <xf numFmtId="0" fontId="5" fillId="0" borderId="3" xfId="0" applyFont="1" applyBorder="1" applyAlignment="1">
      <alignment wrapText="1"/>
    </xf>
    <xf numFmtId="0" fontId="15" fillId="8" borderId="19" xfId="0" applyFont="1" applyFill="1" applyBorder="1" applyAlignment="1">
      <alignment horizont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1" fillId="9" borderId="19" xfId="0" applyFont="1" applyFill="1" applyBorder="1" applyAlignment="1">
      <alignment horizontal="center"/>
    </xf>
    <xf numFmtId="0" fontId="0" fillId="0" borderId="19" xfId="0" applyFont="1" applyBorder="1" applyAlignment="1"/>
    <xf numFmtId="0" fontId="0" fillId="11" borderId="0" xfId="0" applyFont="1" applyFill="1" applyAlignment="1">
      <alignment wrapText="1"/>
    </xf>
    <xf numFmtId="0" fontId="0" fillId="0" borderId="0" xfId="0" applyFont="1" applyFill="1" applyAlignment="1"/>
    <xf numFmtId="0" fontId="8" fillId="0" borderId="0" xfId="0" applyFont="1" applyFill="1" applyAlignment="1">
      <alignment wrapText="1"/>
    </xf>
    <xf numFmtId="0" fontId="0" fillId="0" borderId="0" xfId="0" applyFont="1" applyFill="1" applyBorder="1" applyAlignment="1"/>
    <xf numFmtId="0" fontId="0" fillId="11" borderId="19" xfId="0" applyFont="1" applyFill="1" applyBorder="1" applyAlignment="1">
      <alignment wrapText="1"/>
    </xf>
    <xf numFmtId="14" fontId="2" fillId="3" borderId="11" xfId="0" applyNumberFormat="1" applyFont="1" applyFill="1" applyBorder="1" applyAlignment="1">
      <alignment horizontal="center" vertical="center" wrapText="1"/>
    </xf>
    <xf numFmtId="0" fontId="2" fillId="3" borderId="11" xfId="0" applyFont="1" applyFill="1" applyBorder="1" applyAlignment="1">
      <alignment horizontal="left" vertical="center" wrapText="1"/>
    </xf>
  </cellXfs>
  <cellStyles count="5">
    <cellStyle name="Bad" xfId="3" builtinId="27"/>
    <cellStyle name="Good" xfId="2" builtinId="26"/>
    <cellStyle name="Hyperlink" xfId="1" builtinId="8"/>
    <cellStyle name="Neutral" xfId="4" builtinId="28"/>
    <cellStyle name="Normal" xfId="0" builtinId="0"/>
  </cellStyles>
  <dxfs count="6">
    <dxf>
      <fill>
        <patternFill patternType="solid">
          <fgColor rgb="FFFFC7CE"/>
          <bgColor rgb="FFFFC7CE"/>
        </patternFill>
      </fill>
    </dxf>
    <dxf>
      <fill>
        <patternFill patternType="solid">
          <fgColor rgb="FFFFEB9C"/>
          <bgColor rgb="FFFFEB9C"/>
        </patternFill>
      </fill>
    </dxf>
    <dxf>
      <fill>
        <patternFill patternType="solid">
          <fgColor rgb="FFFFC7CE"/>
          <bgColor rgb="FFFFC7CE"/>
        </patternFill>
      </fill>
    </dxf>
    <dxf>
      <fill>
        <patternFill patternType="solid">
          <fgColor rgb="FFB7E1CD"/>
          <bgColor rgb="FFB7E1CD"/>
        </patternFill>
      </fill>
    </dxf>
    <dxf>
      <fill>
        <patternFill patternType="solid">
          <fgColor rgb="FFB7E1CD"/>
          <bgColor rgb="FFB7E1CD"/>
        </patternFill>
      </fill>
    </dxf>
    <dxf>
      <fill>
        <patternFill patternType="solid">
          <fgColor rgb="FFFFEB9C"/>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docs.google.com/spreadsheets/d/1xHCSIGojTviXNM8s65XfVz-ejiKbdm8hJCyn3Gj0gKg/edit?usp=sharing" TargetMode="External"/><Relationship Id="rId3" Type="http://schemas.openxmlformats.org/officeDocument/2006/relationships/hyperlink" Target="https://docs.google.com/spreadsheets/d/1aOh0CjbN1qZmZSnKreWtHKofuc1iFz9HRB9kCzaWqgA/edit?usp=sharing" TargetMode="External"/><Relationship Id="rId7" Type="http://schemas.openxmlformats.org/officeDocument/2006/relationships/hyperlink" Target="https://docs.google.com/spreadsheets/d/1qliqFrmCpN1rG-jsQfErBWDssB1rMUMeSigoe063UTM/edit?usp=sharing" TargetMode="External"/><Relationship Id="rId12" Type="http://schemas.openxmlformats.org/officeDocument/2006/relationships/comments" Target="../comments2.xml"/><Relationship Id="rId2" Type="http://schemas.openxmlformats.org/officeDocument/2006/relationships/hyperlink" Target="../../../:b:/s/Sales/EX5EOa36zSRKgsXBG6tG680BonNP_hPJrhNM2kx9XpmGRg" TargetMode="External"/><Relationship Id="rId1" Type="http://schemas.openxmlformats.org/officeDocument/2006/relationships/hyperlink" Target="https://store.sap.com/dcp/en/search/cloudtrade" TargetMode="External"/><Relationship Id="rId6" Type="http://schemas.openxmlformats.org/officeDocument/2006/relationships/hyperlink" Target="https://docs.google.com/spreadsheets/d/1Jlw5o0N7rbVINg5tYRSa81Pm7r6vs1sqhn9MIX0nGW0/edit?usp=sharing" TargetMode="External"/><Relationship Id="rId11" Type="http://schemas.openxmlformats.org/officeDocument/2006/relationships/vmlDrawing" Target="../drawings/vmlDrawing2.vml"/><Relationship Id="rId5" Type="http://schemas.openxmlformats.org/officeDocument/2006/relationships/hyperlink" Target="https://docs.google.com/spreadsheets/d/1xHCSIGojTviXNM8s65XfVz-ejiKbdm8hJCyn3Gj0gKg/edit?usp=sharing" TargetMode="External"/><Relationship Id="rId10" Type="http://schemas.openxmlformats.org/officeDocument/2006/relationships/printerSettings" Target="../printerSettings/printerSettings4.bin"/><Relationship Id="rId4" Type="http://schemas.openxmlformats.org/officeDocument/2006/relationships/hyperlink" Target="https://docs.google.com/spreadsheets/d/1PWzCL-tupU-LtOX7NdEv2354U0j72dddgKPxPwOru_Q/edit?usp=sharing" TargetMode="External"/><Relationship Id="rId9" Type="http://schemas.openxmlformats.org/officeDocument/2006/relationships/hyperlink" Target="../../../:b:/s/Sales/ESZu5wSUWndKmVK8w0WXK1MBDrK9vGhE2LVzTdFJdUCcu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B1:G1001"/>
  <sheetViews>
    <sheetView topLeftCell="A7" workbookViewId="0">
      <selection activeCell="C30" sqref="C30"/>
    </sheetView>
  </sheetViews>
  <sheetFormatPr defaultColWidth="14.44140625" defaultRowHeight="15.75" customHeight="1" x14ac:dyDescent="0.25"/>
  <cols>
    <col min="1" max="1" width="11.44140625" customWidth="1"/>
    <col min="2" max="2" width="72.44140625" customWidth="1"/>
    <col min="4" max="4" width="72.44140625" customWidth="1"/>
    <col min="6" max="6" width="108.88671875" customWidth="1"/>
  </cols>
  <sheetData>
    <row r="1" spans="2:7" ht="15.75" customHeight="1" x14ac:dyDescent="0.35">
      <c r="B1" s="1" t="s">
        <v>0</v>
      </c>
      <c r="C1" s="2"/>
      <c r="D1" s="1"/>
      <c r="E1" s="2"/>
      <c r="F1" s="1"/>
      <c r="G1" s="138"/>
    </row>
    <row r="2" spans="2:7" ht="15.75" customHeight="1" x14ac:dyDescent="0.3">
      <c r="B2" s="3"/>
      <c r="C2" s="2"/>
      <c r="D2" s="3"/>
      <c r="E2" s="2"/>
      <c r="F2" s="3"/>
      <c r="G2" s="138"/>
    </row>
    <row r="3" spans="2:7" ht="13.2" x14ac:dyDescent="0.25">
      <c r="B3" s="152" t="s">
        <v>1</v>
      </c>
      <c r="C3" s="153"/>
      <c r="D3" s="153"/>
      <c r="E3" s="153"/>
      <c r="F3" s="154"/>
      <c r="G3" s="138"/>
    </row>
    <row r="4" spans="2:7" ht="13.2" x14ac:dyDescent="0.25">
      <c r="B4" s="155" t="s">
        <v>2</v>
      </c>
      <c r="C4" s="156"/>
      <c r="D4" s="156"/>
      <c r="E4" s="156"/>
      <c r="F4" s="157"/>
      <c r="G4" s="138"/>
    </row>
    <row r="5" spans="2:7" ht="15.75" customHeight="1" x14ac:dyDescent="0.3">
      <c r="B5" s="158"/>
      <c r="C5" s="159"/>
      <c r="D5" s="159"/>
      <c r="E5" s="159"/>
      <c r="F5" s="160"/>
      <c r="G5" s="4"/>
    </row>
    <row r="6" spans="2:7" ht="15.75" customHeight="1" x14ac:dyDescent="0.3">
      <c r="B6" s="161"/>
      <c r="C6" s="162"/>
      <c r="D6" s="162"/>
      <c r="E6" s="162"/>
      <c r="F6" s="163"/>
      <c r="G6" s="5"/>
    </row>
    <row r="7" spans="2:7" ht="15.75" customHeight="1" x14ac:dyDescent="0.3">
      <c r="B7" s="138"/>
      <c r="C7" s="138"/>
      <c r="D7" s="138"/>
      <c r="E7" s="138"/>
      <c r="F7" s="138"/>
      <c r="G7" s="5"/>
    </row>
    <row r="8" spans="2:7" ht="15.75" customHeight="1" x14ac:dyDescent="0.3">
      <c r="B8" s="6" t="s">
        <v>3</v>
      </c>
      <c r="C8" s="7"/>
      <c r="D8" s="8" t="s">
        <v>4</v>
      </c>
      <c r="E8" s="2"/>
      <c r="F8" s="9" t="s">
        <v>5</v>
      </c>
      <c r="G8" s="5"/>
    </row>
    <row r="9" spans="2:7" ht="15.75" customHeight="1" x14ac:dyDescent="0.3">
      <c r="B9" s="10" t="s">
        <v>2114</v>
      </c>
      <c r="C9" s="7"/>
      <c r="D9" s="97" t="s">
        <v>6</v>
      </c>
      <c r="E9" s="2"/>
      <c r="F9" s="150" t="s">
        <v>7</v>
      </c>
      <c r="G9" s="5"/>
    </row>
    <row r="10" spans="2:7" ht="33.75" customHeight="1" x14ac:dyDescent="0.3">
      <c r="B10" s="10" t="s">
        <v>2115</v>
      </c>
      <c r="C10" s="7"/>
      <c r="D10" s="98" t="s">
        <v>8</v>
      </c>
      <c r="E10" s="2"/>
      <c r="F10" s="151"/>
      <c r="G10" s="138"/>
    </row>
    <row r="11" spans="2:7" ht="15.75" customHeight="1" x14ac:dyDescent="0.3">
      <c r="B11" s="11" t="s">
        <v>2116</v>
      </c>
      <c r="C11" s="7"/>
      <c r="D11" s="150" t="s">
        <v>9</v>
      </c>
      <c r="E11" s="2"/>
      <c r="F11" s="97" t="s">
        <v>10</v>
      </c>
      <c r="G11" s="138"/>
    </row>
    <row r="12" spans="2:7" ht="15.75" customHeight="1" x14ac:dyDescent="0.3">
      <c r="B12" s="11" t="s">
        <v>2117</v>
      </c>
      <c r="C12" s="7"/>
      <c r="D12" s="149"/>
      <c r="E12" s="2"/>
      <c r="F12" s="150" t="s">
        <v>11</v>
      </c>
      <c r="G12" s="138"/>
    </row>
    <row r="13" spans="2:7" ht="15.75" customHeight="1" x14ac:dyDescent="0.3">
      <c r="B13" s="11" t="s">
        <v>2161</v>
      </c>
      <c r="C13" s="7"/>
      <c r="D13" s="149"/>
      <c r="E13" s="2"/>
      <c r="F13" s="151"/>
      <c r="G13" s="138"/>
    </row>
    <row r="14" spans="2:7" ht="15.75" customHeight="1" x14ac:dyDescent="0.3">
      <c r="B14" s="11" t="s">
        <v>2160</v>
      </c>
      <c r="C14" s="7"/>
      <c r="D14" s="149"/>
      <c r="E14" s="2"/>
      <c r="F14" s="97" t="s">
        <v>12</v>
      </c>
      <c r="G14" s="138"/>
    </row>
    <row r="15" spans="2:7" ht="15.75" customHeight="1" x14ac:dyDescent="0.3">
      <c r="B15" s="80" t="s">
        <v>2118</v>
      </c>
      <c r="C15" s="7"/>
      <c r="D15" s="148" t="s">
        <v>13</v>
      </c>
      <c r="E15" s="2"/>
      <c r="F15" s="150" t="s">
        <v>14</v>
      </c>
      <c r="G15" s="138"/>
    </row>
    <row r="16" spans="2:7" ht="15.75" customHeight="1" x14ac:dyDescent="0.3">
      <c r="B16" s="121" t="s">
        <v>2119</v>
      </c>
      <c r="C16" s="7"/>
      <c r="D16" s="149"/>
      <c r="E16" s="2"/>
      <c r="F16" s="151"/>
      <c r="G16" s="138"/>
    </row>
    <row r="17" spans="2:7" ht="15.75" customHeight="1" x14ac:dyDescent="0.3">
      <c r="B17" s="138"/>
      <c r="C17" s="7"/>
      <c r="D17" s="149"/>
      <c r="E17" s="2"/>
      <c r="F17" s="150" t="s">
        <v>15</v>
      </c>
      <c r="G17" s="138"/>
    </row>
    <row r="18" spans="2:7" ht="15.75" customHeight="1" x14ac:dyDescent="0.3">
      <c r="B18" s="11" t="s">
        <v>16</v>
      </c>
      <c r="C18" s="7"/>
      <c r="D18" s="149"/>
      <c r="E18" s="2"/>
      <c r="F18" s="151"/>
      <c r="G18" s="138"/>
    </row>
    <row r="19" spans="2:7" ht="15.75" customHeight="1" x14ac:dyDescent="0.3">
      <c r="B19" s="11" t="s">
        <v>17</v>
      </c>
      <c r="C19" s="7"/>
      <c r="D19" s="150" t="s">
        <v>18</v>
      </c>
      <c r="E19" s="2"/>
      <c r="F19" s="150" t="s">
        <v>19</v>
      </c>
      <c r="G19" s="138"/>
    </row>
    <row r="20" spans="2:7" ht="15.75" customHeight="1" x14ac:dyDescent="0.3">
      <c r="B20" s="138"/>
      <c r="C20" s="7"/>
      <c r="D20" s="149"/>
      <c r="E20" s="2"/>
      <c r="F20" s="151"/>
      <c r="G20" s="138"/>
    </row>
    <row r="21" spans="2:7" ht="15.75" customHeight="1" x14ac:dyDescent="0.3">
      <c r="B21" s="12" t="s">
        <v>20</v>
      </c>
      <c r="C21" s="7"/>
      <c r="D21" s="149"/>
      <c r="E21" s="2"/>
      <c r="F21" s="150" t="s">
        <v>21</v>
      </c>
      <c r="G21" s="138"/>
    </row>
    <row r="22" spans="2:7" ht="15.75" customHeight="1" x14ac:dyDescent="0.3">
      <c r="B22" s="164" t="s">
        <v>29</v>
      </c>
      <c r="C22" s="7"/>
      <c r="D22" s="149"/>
      <c r="E22" s="2"/>
      <c r="F22" s="151"/>
      <c r="G22" s="138"/>
    </row>
    <row r="23" spans="2:7" ht="15.75" customHeight="1" x14ac:dyDescent="0.3">
      <c r="B23" s="165"/>
      <c r="C23" s="7"/>
      <c r="D23" s="151"/>
      <c r="E23" s="2"/>
      <c r="F23" s="97" t="s">
        <v>23</v>
      </c>
      <c r="G23" s="138"/>
    </row>
    <row r="24" spans="2:7" ht="15.6" x14ac:dyDescent="0.3">
      <c r="B24" s="166"/>
      <c r="C24" s="7"/>
      <c r="D24" s="148" t="s">
        <v>24</v>
      </c>
      <c r="E24" s="2"/>
      <c r="F24" s="150" t="s">
        <v>25</v>
      </c>
      <c r="G24" s="138"/>
    </row>
    <row r="25" spans="2:7" ht="15.6" x14ac:dyDescent="0.3">
      <c r="B25" s="138"/>
      <c r="C25" s="7"/>
      <c r="D25" s="149"/>
      <c r="E25" s="2"/>
      <c r="F25" s="151"/>
      <c r="G25" s="138"/>
    </row>
    <row r="26" spans="2:7" ht="15.6" x14ac:dyDescent="0.3">
      <c r="B26" s="12" t="s">
        <v>26</v>
      </c>
      <c r="C26" s="7"/>
      <c r="D26" s="148" t="s">
        <v>27</v>
      </c>
      <c r="E26" s="2"/>
      <c r="F26" s="150" t="s">
        <v>28</v>
      </c>
      <c r="G26" s="138"/>
    </row>
    <row r="27" spans="2:7" ht="37.5" customHeight="1" x14ac:dyDescent="0.3">
      <c r="B27" s="167" t="s">
        <v>29</v>
      </c>
      <c r="C27" s="7"/>
      <c r="D27" s="151"/>
      <c r="E27" s="2"/>
      <c r="F27" s="151"/>
      <c r="G27" s="138"/>
    </row>
    <row r="28" spans="2:7" ht="15.6" x14ac:dyDescent="0.3">
      <c r="B28" s="165"/>
      <c r="C28" s="7"/>
      <c r="D28" s="138"/>
      <c r="E28" s="2"/>
      <c r="F28" s="150" t="s">
        <v>30</v>
      </c>
      <c r="G28" s="138"/>
    </row>
    <row r="29" spans="2:7" ht="15.6" x14ac:dyDescent="0.3">
      <c r="B29" s="168" t="s">
        <v>31</v>
      </c>
      <c r="C29" s="7"/>
      <c r="D29" s="138"/>
      <c r="E29" s="2"/>
      <c r="F29" s="151"/>
      <c r="G29" s="138"/>
    </row>
    <row r="30" spans="2:7" ht="15.6" x14ac:dyDescent="0.3">
      <c r="B30" s="165"/>
      <c r="C30" s="7"/>
      <c r="D30" s="138"/>
      <c r="E30" s="2"/>
      <c r="F30" s="150" t="s">
        <v>32</v>
      </c>
      <c r="G30" s="138"/>
    </row>
    <row r="31" spans="2:7" ht="15.6" x14ac:dyDescent="0.3">
      <c r="B31" s="165"/>
      <c r="C31" s="7"/>
      <c r="D31" s="138"/>
      <c r="E31" s="2"/>
      <c r="F31" s="149"/>
      <c r="G31" s="138"/>
    </row>
    <row r="32" spans="2:7" ht="15.6" x14ac:dyDescent="0.3">
      <c r="B32" s="169" t="s">
        <v>22</v>
      </c>
      <c r="C32" s="7"/>
      <c r="D32" s="138"/>
      <c r="E32" s="2"/>
      <c r="F32" s="151"/>
      <c r="G32" s="138"/>
    </row>
    <row r="33" spans="2:6" ht="15.6" x14ac:dyDescent="0.3">
      <c r="B33" s="166"/>
      <c r="C33" s="7"/>
      <c r="D33" s="138"/>
      <c r="E33" s="2"/>
      <c r="F33" s="150" t="s">
        <v>33</v>
      </c>
    </row>
    <row r="34" spans="2:6" ht="15.6" x14ac:dyDescent="0.3">
      <c r="B34" s="138"/>
      <c r="C34" s="7"/>
      <c r="D34" s="138"/>
      <c r="E34" s="138"/>
      <c r="F34" s="149"/>
    </row>
    <row r="35" spans="2:6" ht="15.6" x14ac:dyDescent="0.3">
      <c r="B35" s="138"/>
      <c r="C35" s="7"/>
      <c r="D35" s="138"/>
      <c r="E35" s="138"/>
      <c r="F35" s="149"/>
    </row>
    <row r="36" spans="2:6" ht="13.2" x14ac:dyDescent="0.25">
      <c r="B36" s="138"/>
      <c r="C36" s="138"/>
      <c r="D36" s="138"/>
      <c r="E36" s="138"/>
      <c r="F36" s="151"/>
    </row>
    <row r="37" spans="2:6" ht="13.8" x14ac:dyDescent="0.3">
      <c r="B37" s="138"/>
      <c r="C37" s="138"/>
      <c r="D37" s="138"/>
      <c r="E37" s="2"/>
      <c r="F37" s="150" t="s">
        <v>34</v>
      </c>
    </row>
    <row r="38" spans="2:6" ht="13.8" x14ac:dyDescent="0.3">
      <c r="B38" s="138"/>
      <c r="C38" s="138"/>
      <c r="D38" s="138"/>
      <c r="E38" s="2"/>
      <c r="F38" s="149"/>
    </row>
    <row r="39" spans="2:6" ht="13.8" x14ac:dyDescent="0.3">
      <c r="B39" s="138"/>
      <c r="C39" s="138"/>
      <c r="D39" s="138"/>
      <c r="E39" s="2"/>
      <c r="F39" s="149"/>
    </row>
    <row r="40" spans="2:6" ht="13.8" x14ac:dyDescent="0.3">
      <c r="B40" s="138"/>
      <c r="C40" s="138"/>
      <c r="D40" s="138"/>
      <c r="E40" s="2"/>
      <c r="F40" s="149"/>
    </row>
    <row r="41" spans="2:6" ht="13.2" x14ac:dyDescent="0.25">
      <c r="B41" s="138"/>
      <c r="C41" s="138"/>
      <c r="D41" s="138"/>
      <c r="E41" s="138"/>
      <c r="F41" s="151"/>
    </row>
    <row r="42" spans="2:6" ht="13.2" x14ac:dyDescent="0.25">
      <c r="B42" s="138"/>
      <c r="C42" s="138"/>
      <c r="D42" s="38"/>
      <c r="E42" s="138"/>
      <c r="F42" s="150" t="s">
        <v>35</v>
      </c>
    </row>
    <row r="43" spans="2:6" ht="26.25" customHeight="1" x14ac:dyDescent="0.25">
      <c r="B43" s="138"/>
      <c r="C43" s="138"/>
      <c r="D43" s="38"/>
      <c r="E43" s="138"/>
      <c r="F43" s="151"/>
    </row>
    <row r="44" spans="2:6" ht="13.2" x14ac:dyDescent="0.25">
      <c r="B44" s="138"/>
      <c r="C44" s="138"/>
      <c r="D44" s="38"/>
      <c r="E44" s="138"/>
      <c r="F44" s="150" t="s">
        <v>36</v>
      </c>
    </row>
    <row r="45" spans="2:6" ht="13.2" x14ac:dyDescent="0.25">
      <c r="B45" s="138"/>
      <c r="C45" s="138"/>
      <c r="D45" s="38"/>
      <c r="E45" s="138"/>
      <c r="F45" s="151"/>
    </row>
    <row r="46" spans="2:6" ht="13.2" x14ac:dyDescent="0.25">
      <c r="B46" s="138"/>
      <c r="C46" s="138"/>
      <c r="D46" s="38"/>
      <c r="E46" s="138"/>
      <c r="F46" s="38"/>
    </row>
    <row r="47" spans="2:6" ht="13.2" x14ac:dyDescent="0.25">
      <c r="B47" s="38"/>
      <c r="C47" s="138"/>
      <c r="D47" s="38"/>
      <c r="E47" s="138"/>
      <c r="F47" s="38"/>
    </row>
    <row r="48" spans="2:6" ht="13.2" x14ac:dyDescent="0.25">
      <c r="B48" s="38"/>
      <c r="C48" s="138"/>
      <c r="D48" s="38"/>
      <c r="E48" s="138"/>
      <c r="F48" s="38"/>
    </row>
    <row r="49" spans="2:6" ht="13.2" x14ac:dyDescent="0.25">
      <c r="B49" s="38"/>
      <c r="C49" s="138"/>
      <c r="D49" s="38"/>
      <c r="E49" s="138"/>
      <c r="F49" s="38"/>
    </row>
    <row r="50" spans="2:6" ht="13.2" x14ac:dyDescent="0.25">
      <c r="B50" s="38"/>
      <c r="C50" s="138"/>
      <c r="D50" s="38"/>
      <c r="E50" s="138"/>
      <c r="F50" s="38"/>
    </row>
    <row r="51" spans="2:6" ht="13.2" x14ac:dyDescent="0.25">
      <c r="B51" s="38"/>
      <c r="C51" s="138"/>
      <c r="D51" s="38"/>
      <c r="E51" s="138"/>
      <c r="F51" s="38"/>
    </row>
    <row r="52" spans="2:6" ht="13.2" x14ac:dyDescent="0.25">
      <c r="B52" s="38"/>
      <c r="C52" s="138"/>
      <c r="D52" s="138"/>
      <c r="E52" s="138"/>
      <c r="F52" s="38"/>
    </row>
    <row r="53" spans="2:6" ht="13.2" x14ac:dyDescent="0.25">
      <c r="B53" s="38"/>
      <c r="C53" s="138"/>
      <c r="D53" s="138"/>
      <c r="E53" s="138"/>
      <c r="F53" s="38"/>
    </row>
    <row r="54" spans="2:6" ht="13.2" x14ac:dyDescent="0.25">
      <c r="B54" s="38"/>
      <c r="C54" s="138"/>
      <c r="D54" s="138"/>
      <c r="E54" s="138"/>
      <c r="F54" s="38"/>
    </row>
    <row r="55" spans="2:6" ht="13.2" x14ac:dyDescent="0.25">
      <c r="B55" s="38"/>
      <c r="C55" s="138"/>
      <c r="D55" s="138"/>
      <c r="E55" s="138"/>
      <c r="F55" s="38"/>
    </row>
    <row r="56" spans="2:6" ht="15.75" customHeight="1" x14ac:dyDescent="0.25">
      <c r="B56" s="38"/>
      <c r="C56" s="138"/>
      <c r="D56" s="138"/>
      <c r="E56" s="138"/>
      <c r="F56" s="138"/>
    </row>
    <row r="88" spans="2:6" ht="15.75" customHeight="1" x14ac:dyDescent="0.25">
      <c r="B88" s="138"/>
      <c r="C88" s="138"/>
      <c r="D88" s="38"/>
      <c r="E88" s="138"/>
      <c r="F88" s="138"/>
    </row>
    <row r="89" spans="2:6" ht="15.75" customHeight="1" x14ac:dyDescent="0.25">
      <c r="B89" s="138"/>
      <c r="C89" s="138"/>
      <c r="D89" s="38"/>
      <c r="E89" s="138"/>
      <c r="F89" s="138"/>
    </row>
    <row r="90" spans="2:6" ht="15.75" customHeight="1" x14ac:dyDescent="0.25">
      <c r="B90" s="138"/>
      <c r="C90" s="138"/>
      <c r="D90" s="38"/>
      <c r="E90" s="138"/>
      <c r="F90" s="138"/>
    </row>
    <row r="91" spans="2:6" ht="15.75" customHeight="1" x14ac:dyDescent="0.25">
      <c r="B91" s="138"/>
      <c r="C91" s="138"/>
      <c r="D91" s="38"/>
      <c r="E91" s="138"/>
      <c r="F91" s="138"/>
    </row>
    <row r="92" spans="2:6" ht="13.2" x14ac:dyDescent="0.25">
      <c r="B92" s="138"/>
      <c r="C92" s="138"/>
      <c r="D92" s="38"/>
      <c r="E92" s="138"/>
      <c r="F92" s="38"/>
    </row>
    <row r="93" spans="2:6" ht="13.2" x14ac:dyDescent="0.25">
      <c r="B93" s="38"/>
      <c r="C93" s="138"/>
      <c r="D93" s="38"/>
      <c r="E93" s="138"/>
      <c r="F93" s="38"/>
    </row>
    <row r="94" spans="2:6" ht="13.2" x14ac:dyDescent="0.25">
      <c r="B94" s="38"/>
      <c r="C94" s="138"/>
      <c r="D94" s="38"/>
      <c r="E94" s="138"/>
      <c r="F94" s="38"/>
    </row>
    <row r="95" spans="2:6" ht="13.2" x14ac:dyDescent="0.25">
      <c r="B95" s="38"/>
      <c r="C95" s="138"/>
      <c r="D95" s="38"/>
      <c r="E95" s="138"/>
      <c r="F95" s="38"/>
    </row>
    <row r="96" spans="2:6" ht="13.2" x14ac:dyDescent="0.25">
      <c r="B96" s="38"/>
      <c r="C96" s="138"/>
      <c r="D96" s="38"/>
      <c r="E96" s="138"/>
      <c r="F96" s="38"/>
    </row>
    <row r="97" spans="2:6" ht="13.2" x14ac:dyDescent="0.25">
      <c r="B97" s="38"/>
      <c r="C97" s="138"/>
      <c r="D97" s="38"/>
      <c r="E97" s="138"/>
      <c r="F97" s="38"/>
    </row>
    <row r="98" spans="2:6" ht="13.2" x14ac:dyDescent="0.25">
      <c r="B98" s="38"/>
      <c r="C98" s="138"/>
      <c r="D98" s="38"/>
      <c r="E98" s="138"/>
      <c r="F98" s="38"/>
    </row>
    <row r="99" spans="2:6" ht="13.2" x14ac:dyDescent="0.25">
      <c r="B99" s="38"/>
      <c r="C99" s="138"/>
      <c r="D99" s="38"/>
      <c r="E99" s="138"/>
      <c r="F99" s="38"/>
    </row>
    <row r="100" spans="2:6" ht="13.2" x14ac:dyDescent="0.25">
      <c r="B100" s="38"/>
      <c r="C100" s="138"/>
      <c r="D100" s="38"/>
      <c r="E100" s="138"/>
      <c r="F100" s="38"/>
    </row>
    <row r="101" spans="2:6" ht="13.2" x14ac:dyDescent="0.25">
      <c r="B101" s="38"/>
      <c r="C101" s="138"/>
      <c r="D101" s="38"/>
      <c r="E101" s="138"/>
      <c r="F101" s="38"/>
    </row>
    <row r="102" spans="2:6" ht="13.2" x14ac:dyDescent="0.25">
      <c r="B102" s="38"/>
      <c r="C102" s="138"/>
      <c r="D102" s="38"/>
      <c r="E102" s="138"/>
      <c r="F102" s="38"/>
    </row>
    <row r="103" spans="2:6" ht="13.2" x14ac:dyDescent="0.25">
      <c r="B103" s="38"/>
      <c r="C103" s="138"/>
      <c r="D103" s="38"/>
      <c r="E103" s="138"/>
      <c r="F103" s="38"/>
    </row>
    <row r="104" spans="2:6" ht="13.2" x14ac:dyDescent="0.25">
      <c r="B104" s="38"/>
      <c r="C104" s="138"/>
      <c r="D104" s="38"/>
      <c r="E104" s="138"/>
      <c r="F104" s="38"/>
    </row>
    <row r="105" spans="2:6" ht="13.2" x14ac:dyDescent="0.25">
      <c r="B105" s="38"/>
      <c r="C105" s="138"/>
      <c r="D105" s="38"/>
      <c r="E105" s="138"/>
      <c r="F105" s="38"/>
    </row>
    <row r="106" spans="2:6" ht="13.2" x14ac:dyDescent="0.25">
      <c r="B106" s="38"/>
      <c r="C106" s="138"/>
      <c r="D106" s="38"/>
      <c r="E106" s="138"/>
      <c r="F106" s="38"/>
    </row>
    <row r="107" spans="2:6" ht="13.2" x14ac:dyDescent="0.25">
      <c r="B107" s="38"/>
      <c r="C107" s="138"/>
      <c r="D107" s="38"/>
      <c r="E107" s="138"/>
      <c r="F107" s="38"/>
    </row>
    <row r="108" spans="2:6" ht="13.2" x14ac:dyDescent="0.25">
      <c r="B108" s="38"/>
      <c r="C108" s="138"/>
      <c r="D108" s="38"/>
      <c r="E108" s="138"/>
      <c r="F108" s="38"/>
    </row>
    <row r="109" spans="2:6" ht="13.2" x14ac:dyDescent="0.25">
      <c r="B109" s="38"/>
      <c r="C109" s="138"/>
      <c r="D109" s="38"/>
      <c r="E109" s="138"/>
      <c r="F109" s="38"/>
    </row>
    <row r="110" spans="2:6" ht="13.2" x14ac:dyDescent="0.25">
      <c r="B110" s="38"/>
      <c r="C110" s="138"/>
      <c r="D110" s="38"/>
      <c r="E110" s="138"/>
      <c r="F110" s="38"/>
    </row>
    <row r="111" spans="2:6" ht="13.2" x14ac:dyDescent="0.25">
      <c r="B111" s="38"/>
      <c r="C111" s="138"/>
      <c r="D111" s="38"/>
      <c r="E111" s="138"/>
      <c r="F111" s="38"/>
    </row>
    <row r="112" spans="2:6" ht="13.2" x14ac:dyDescent="0.25">
      <c r="B112" s="38"/>
      <c r="C112" s="138"/>
      <c r="D112" s="38"/>
      <c r="E112" s="138"/>
      <c r="F112" s="38"/>
    </row>
    <row r="113" spans="2:6" ht="13.2" x14ac:dyDescent="0.25">
      <c r="B113" s="38"/>
      <c r="C113" s="138"/>
      <c r="D113" s="38"/>
      <c r="E113" s="138"/>
      <c r="F113" s="38"/>
    </row>
    <row r="114" spans="2:6" ht="13.2" x14ac:dyDescent="0.25">
      <c r="B114" s="38"/>
      <c r="C114" s="138"/>
      <c r="D114" s="38"/>
      <c r="E114" s="138"/>
      <c r="F114" s="38"/>
    </row>
    <row r="115" spans="2:6" ht="13.2" x14ac:dyDescent="0.25">
      <c r="B115" s="38"/>
      <c r="C115" s="138"/>
      <c r="D115" s="38"/>
      <c r="E115" s="138"/>
      <c r="F115" s="38"/>
    </row>
    <row r="116" spans="2:6" ht="13.2" x14ac:dyDescent="0.25">
      <c r="B116" s="38"/>
      <c r="C116" s="138"/>
      <c r="D116" s="38"/>
      <c r="E116" s="138"/>
      <c r="F116" s="38"/>
    </row>
    <row r="117" spans="2:6" ht="13.2" x14ac:dyDescent="0.25">
      <c r="B117" s="38"/>
      <c r="C117" s="138"/>
      <c r="D117" s="38"/>
      <c r="E117" s="138"/>
      <c r="F117" s="38"/>
    </row>
    <row r="118" spans="2:6" ht="13.2" x14ac:dyDescent="0.25">
      <c r="B118" s="38"/>
      <c r="C118" s="138"/>
      <c r="D118" s="38"/>
      <c r="E118" s="138"/>
      <c r="F118" s="38"/>
    </row>
    <row r="119" spans="2:6" ht="13.2" x14ac:dyDescent="0.25">
      <c r="B119" s="38"/>
      <c r="C119" s="138"/>
      <c r="D119" s="38"/>
      <c r="E119" s="138"/>
      <c r="F119" s="38"/>
    </row>
    <row r="120" spans="2:6" ht="13.2" x14ac:dyDescent="0.25">
      <c r="B120" s="38"/>
      <c r="C120" s="138"/>
      <c r="D120" s="38"/>
      <c r="E120" s="138"/>
      <c r="F120" s="38"/>
    </row>
    <row r="121" spans="2:6" ht="13.2" x14ac:dyDescent="0.25">
      <c r="B121" s="38"/>
      <c r="C121" s="138"/>
      <c r="D121" s="38"/>
      <c r="E121" s="138"/>
      <c r="F121" s="38"/>
    </row>
    <row r="122" spans="2:6" ht="13.2" x14ac:dyDescent="0.25">
      <c r="B122" s="38"/>
      <c r="C122" s="138"/>
      <c r="D122" s="38"/>
      <c r="E122" s="138"/>
      <c r="F122" s="38"/>
    </row>
    <row r="123" spans="2:6" ht="13.2" x14ac:dyDescent="0.25">
      <c r="B123" s="38"/>
      <c r="C123" s="138"/>
      <c r="D123" s="38"/>
      <c r="E123" s="138"/>
      <c r="F123" s="38"/>
    </row>
    <row r="124" spans="2:6" ht="13.2" x14ac:dyDescent="0.25">
      <c r="B124" s="38"/>
      <c r="C124" s="138"/>
      <c r="D124" s="38"/>
      <c r="E124" s="138"/>
      <c r="F124" s="38"/>
    </row>
    <row r="125" spans="2:6" ht="13.2" x14ac:dyDescent="0.25">
      <c r="B125" s="38"/>
      <c r="C125" s="138"/>
      <c r="D125" s="38"/>
      <c r="E125" s="138"/>
      <c r="F125" s="38"/>
    </row>
    <row r="126" spans="2:6" ht="13.2" x14ac:dyDescent="0.25">
      <c r="B126" s="38"/>
      <c r="C126" s="138"/>
      <c r="D126" s="38"/>
      <c r="E126" s="138"/>
      <c r="F126" s="38"/>
    </row>
    <row r="127" spans="2:6" ht="13.2" x14ac:dyDescent="0.25">
      <c r="B127" s="38"/>
      <c r="C127" s="138"/>
      <c r="D127" s="38"/>
      <c r="E127" s="138"/>
      <c r="F127" s="38"/>
    </row>
    <row r="128" spans="2:6" ht="13.2" x14ac:dyDescent="0.25">
      <c r="B128" s="38"/>
      <c r="C128" s="138"/>
      <c r="D128" s="38"/>
      <c r="E128" s="138"/>
      <c r="F128" s="38"/>
    </row>
    <row r="129" spans="2:6" ht="13.2" x14ac:dyDescent="0.25">
      <c r="B129" s="38"/>
      <c r="C129" s="138"/>
      <c r="D129" s="38"/>
      <c r="E129" s="138"/>
      <c r="F129" s="38"/>
    </row>
    <row r="130" spans="2:6" ht="13.2" x14ac:dyDescent="0.25">
      <c r="B130" s="38"/>
      <c r="C130" s="138"/>
      <c r="D130" s="38"/>
      <c r="E130" s="138"/>
      <c r="F130" s="38"/>
    </row>
    <row r="131" spans="2:6" ht="13.2" x14ac:dyDescent="0.25">
      <c r="B131" s="38"/>
      <c r="C131" s="138"/>
      <c r="D131" s="38"/>
      <c r="E131" s="138"/>
      <c r="F131" s="38"/>
    </row>
    <row r="132" spans="2:6" ht="13.2" x14ac:dyDescent="0.25">
      <c r="B132" s="38"/>
      <c r="C132" s="138"/>
      <c r="D132" s="38"/>
      <c r="E132" s="138"/>
      <c r="F132" s="38"/>
    </row>
    <row r="133" spans="2:6" ht="13.2" x14ac:dyDescent="0.25">
      <c r="B133" s="38"/>
      <c r="C133" s="138"/>
      <c r="D133" s="38"/>
      <c r="E133" s="138"/>
      <c r="F133" s="38"/>
    </row>
    <row r="134" spans="2:6" ht="13.2" x14ac:dyDescent="0.25">
      <c r="B134" s="38"/>
      <c r="C134" s="138"/>
      <c r="D134" s="38"/>
      <c r="E134" s="138"/>
      <c r="F134" s="38"/>
    </row>
    <row r="135" spans="2:6" ht="13.2" x14ac:dyDescent="0.25">
      <c r="B135" s="38"/>
      <c r="C135" s="138"/>
      <c r="D135" s="38"/>
      <c r="E135" s="138"/>
      <c r="F135" s="38"/>
    </row>
    <row r="136" spans="2:6" ht="13.2" x14ac:dyDescent="0.25">
      <c r="B136" s="38"/>
      <c r="C136" s="138"/>
      <c r="D136" s="38"/>
      <c r="E136" s="138"/>
      <c r="F136" s="38"/>
    </row>
    <row r="137" spans="2:6" ht="13.2" x14ac:dyDescent="0.25">
      <c r="B137" s="38"/>
      <c r="C137" s="138"/>
      <c r="D137" s="38"/>
      <c r="E137" s="138"/>
      <c r="F137" s="38"/>
    </row>
    <row r="138" spans="2:6" ht="13.2" x14ac:dyDescent="0.25">
      <c r="B138" s="38"/>
      <c r="C138" s="138"/>
      <c r="D138" s="38"/>
      <c r="E138" s="138"/>
      <c r="F138" s="38"/>
    </row>
    <row r="139" spans="2:6" ht="13.2" x14ac:dyDescent="0.25">
      <c r="B139" s="38"/>
      <c r="C139" s="138"/>
      <c r="D139" s="38"/>
      <c r="E139" s="138"/>
      <c r="F139" s="38"/>
    </row>
    <row r="140" spans="2:6" ht="13.2" x14ac:dyDescent="0.25">
      <c r="B140" s="38"/>
      <c r="C140" s="138"/>
      <c r="D140" s="38"/>
      <c r="E140" s="138"/>
      <c r="F140" s="38"/>
    </row>
    <row r="141" spans="2:6" ht="13.2" x14ac:dyDescent="0.25">
      <c r="B141" s="38"/>
      <c r="C141" s="138"/>
      <c r="D141" s="38"/>
      <c r="E141" s="138"/>
      <c r="F141" s="38"/>
    </row>
    <row r="142" spans="2:6" ht="13.2" x14ac:dyDescent="0.25">
      <c r="B142" s="38"/>
      <c r="C142" s="138"/>
      <c r="D142" s="38"/>
      <c r="E142" s="138"/>
      <c r="F142" s="38"/>
    </row>
    <row r="143" spans="2:6" ht="13.2" x14ac:dyDescent="0.25">
      <c r="B143" s="38"/>
      <c r="C143" s="138"/>
      <c r="D143" s="38"/>
      <c r="E143" s="138"/>
      <c r="F143" s="38"/>
    </row>
    <row r="144" spans="2:6" ht="13.2" x14ac:dyDescent="0.25">
      <c r="B144" s="38"/>
      <c r="C144" s="138"/>
      <c r="D144" s="38"/>
      <c r="E144" s="138"/>
      <c r="F144" s="38"/>
    </row>
    <row r="145" spans="2:6" ht="13.2" x14ac:dyDescent="0.25">
      <c r="B145" s="38"/>
      <c r="C145" s="138"/>
      <c r="D145" s="38"/>
      <c r="E145" s="138"/>
      <c r="F145" s="38"/>
    </row>
    <row r="146" spans="2:6" ht="13.2" x14ac:dyDescent="0.25">
      <c r="B146" s="38"/>
      <c r="C146" s="138"/>
      <c r="D146" s="38"/>
      <c r="E146" s="138"/>
      <c r="F146" s="38"/>
    </row>
    <row r="147" spans="2:6" ht="13.2" x14ac:dyDescent="0.25">
      <c r="B147" s="38"/>
      <c r="C147" s="138"/>
      <c r="D147" s="38"/>
      <c r="E147" s="138"/>
      <c r="F147" s="38"/>
    </row>
    <row r="148" spans="2:6" ht="13.2" x14ac:dyDescent="0.25">
      <c r="B148" s="38"/>
      <c r="C148" s="138"/>
      <c r="D148" s="38"/>
      <c r="E148" s="138"/>
      <c r="F148" s="38"/>
    </row>
    <row r="149" spans="2:6" ht="13.2" x14ac:dyDescent="0.25">
      <c r="B149" s="38"/>
      <c r="C149" s="138"/>
      <c r="D149" s="38"/>
      <c r="E149" s="138"/>
      <c r="F149" s="38"/>
    </row>
    <row r="150" spans="2:6" ht="13.2" x14ac:dyDescent="0.25">
      <c r="B150" s="38"/>
      <c r="C150" s="138"/>
      <c r="D150" s="38"/>
      <c r="E150" s="138"/>
      <c r="F150" s="38"/>
    </row>
    <row r="151" spans="2:6" ht="13.2" x14ac:dyDescent="0.25">
      <c r="B151" s="38"/>
      <c r="C151" s="138"/>
      <c r="D151" s="38"/>
      <c r="E151" s="138"/>
      <c r="F151" s="38"/>
    </row>
    <row r="152" spans="2:6" ht="13.2" x14ac:dyDescent="0.25">
      <c r="B152" s="38"/>
      <c r="C152" s="138"/>
      <c r="D152" s="38"/>
      <c r="E152" s="138"/>
      <c r="F152" s="38"/>
    </row>
    <row r="153" spans="2:6" ht="13.2" x14ac:dyDescent="0.25">
      <c r="B153" s="38"/>
      <c r="C153" s="138"/>
      <c r="D153" s="38"/>
      <c r="E153" s="138"/>
      <c r="F153" s="38"/>
    </row>
    <row r="154" spans="2:6" ht="13.2" x14ac:dyDescent="0.25">
      <c r="B154" s="38"/>
      <c r="C154" s="138"/>
      <c r="D154" s="38"/>
      <c r="E154" s="138"/>
      <c r="F154" s="38"/>
    </row>
    <row r="155" spans="2:6" ht="13.2" x14ac:dyDescent="0.25">
      <c r="B155" s="38"/>
      <c r="C155" s="138"/>
      <c r="D155" s="38"/>
      <c r="E155" s="138"/>
      <c r="F155" s="38"/>
    </row>
    <row r="156" spans="2:6" ht="13.2" x14ac:dyDescent="0.25">
      <c r="B156" s="38"/>
      <c r="C156" s="138"/>
      <c r="D156" s="38"/>
      <c r="E156" s="138"/>
      <c r="F156" s="38"/>
    </row>
    <row r="157" spans="2:6" ht="13.2" x14ac:dyDescent="0.25">
      <c r="B157" s="38"/>
      <c r="C157" s="138"/>
      <c r="D157" s="38"/>
      <c r="E157" s="138"/>
      <c r="F157" s="38"/>
    </row>
    <row r="158" spans="2:6" ht="13.2" x14ac:dyDescent="0.25">
      <c r="B158" s="38"/>
      <c r="C158" s="138"/>
      <c r="D158" s="38"/>
      <c r="E158" s="138"/>
      <c r="F158" s="38"/>
    </row>
    <row r="159" spans="2:6" ht="13.2" x14ac:dyDescent="0.25">
      <c r="B159" s="38"/>
      <c r="C159" s="138"/>
      <c r="D159" s="38"/>
      <c r="E159" s="138"/>
      <c r="F159" s="38"/>
    </row>
    <row r="160" spans="2:6" ht="13.2" x14ac:dyDescent="0.25">
      <c r="B160" s="38"/>
      <c r="C160" s="138"/>
      <c r="D160" s="38"/>
      <c r="E160" s="138"/>
      <c r="F160" s="38"/>
    </row>
    <row r="161" spans="2:6" ht="13.2" x14ac:dyDescent="0.25">
      <c r="B161" s="38"/>
      <c r="C161" s="138"/>
      <c r="D161" s="38"/>
      <c r="E161" s="138"/>
      <c r="F161" s="38"/>
    </row>
    <row r="162" spans="2:6" ht="13.2" x14ac:dyDescent="0.25">
      <c r="B162" s="38"/>
      <c r="C162" s="138"/>
      <c r="D162" s="38"/>
      <c r="E162" s="138"/>
      <c r="F162" s="38"/>
    </row>
    <row r="163" spans="2:6" ht="13.2" x14ac:dyDescent="0.25">
      <c r="B163" s="38"/>
      <c r="C163" s="138"/>
      <c r="D163" s="38"/>
      <c r="E163" s="138"/>
      <c r="F163" s="38"/>
    </row>
    <row r="164" spans="2:6" ht="13.2" x14ac:dyDescent="0.25">
      <c r="B164" s="38"/>
      <c r="C164" s="138"/>
      <c r="D164" s="38"/>
      <c r="E164" s="138"/>
      <c r="F164" s="38"/>
    </row>
    <row r="165" spans="2:6" ht="13.2" x14ac:dyDescent="0.25">
      <c r="B165" s="38"/>
      <c r="C165" s="138"/>
      <c r="D165" s="38"/>
      <c r="E165" s="138"/>
      <c r="F165" s="38"/>
    </row>
    <row r="166" spans="2:6" ht="13.2" x14ac:dyDescent="0.25">
      <c r="B166" s="38"/>
      <c r="C166" s="138"/>
      <c r="D166" s="38"/>
      <c r="E166" s="138"/>
      <c r="F166" s="38"/>
    </row>
    <row r="167" spans="2:6" ht="13.2" x14ac:dyDescent="0.25">
      <c r="B167" s="38"/>
      <c r="C167" s="138"/>
      <c r="D167" s="38"/>
      <c r="E167" s="138"/>
      <c r="F167" s="38"/>
    </row>
    <row r="168" spans="2:6" ht="13.2" x14ac:dyDescent="0.25">
      <c r="B168" s="38"/>
      <c r="C168" s="138"/>
      <c r="D168" s="38"/>
      <c r="E168" s="138"/>
      <c r="F168" s="38"/>
    </row>
    <row r="169" spans="2:6" ht="13.2" x14ac:dyDescent="0.25">
      <c r="B169" s="38"/>
      <c r="C169" s="138"/>
      <c r="D169" s="38"/>
      <c r="E169" s="138"/>
      <c r="F169" s="38"/>
    </row>
    <row r="170" spans="2:6" ht="13.2" x14ac:dyDescent="0.25">
      <c r="B170" s="38"/>
      <c r="C170" s="138"/>
      <c r="D170" s="38"/>
      <c r="E170" s="138"/>
      <c r="F170" s="38"/>
    </row>
    <row r="171" spans="2:6" ht="13.2" x14ac:dyDescent="0.25">
      <c r="B171" s="38"/>
      <c r="C171" s="138"/>
      <c r="D171" s="38"/>
      <c r="E171" s="138"/>
      <c r="F171" s="38"/>
    </row>
    <row r="172" spans="2:6" ht="13.2" x14ac:dyDescent="0.25">
      <c r="B172" s="38"/>
      <c r="C172" s="138"/>
      <c r="D172" s="38"/>
      <c r="E172" s="138"/>
      <c r="F172" s="38"/>
    </row>
    <row r="173" spans="2:6" ht="13.2" x14ac:dyDescent="0.25">
      <c r="B173" s="38"/>
      <c r="C173" s="138"/>
      <c r="D173" s="38"/>
      <c r="E173" s="138"/>
      <c r="F173" s="38"/>
    </row>
    <row r="174" spans="2:6" ht="13.2" x14ac:dyDescent="0.25">
      <c r="B174" s="38"/>
      <c r="C174" s="138"/>
      <c r="D174" s="38"/>
      <c r="E174" s="138"/>
      <c r="F174" s="38"/>
    </row>
    <row r="175" spans="2:6" ht="13.2" x14ac:dyDescent="0.25">
      <c r="B175" s="38"/>
      <c r="C175" s="138"/>
      <c r="D175" s="38"/>
      <c r="E175" s="138"/>
      <c r="F175" s="38"/>
    </row>
    <row r="176" spans="2:6" ht="13.2" x14ac:dyDescent="0.25">
      <c r="B176" s="38"/>
      <c r="C176" s="138"/>
      <c r="D176" s="38"/>
      <c r="E176" s="138"/>
      <c r="F176" s="38"/>
    </row>
    <row r="177" spans="2:6" ht="13.2" x14ac:dyDescent="0.25">
      <c r="B177" s="38"/>
      <c r="C177" s="138"/>
      <c r="D177" s="38"/>
      <c r="E177" s="138"/>
      <c r="F177" s="38"/>
    </row>
    <row r="178" spans="2:6" ht="13.2" x14ac:dyDescent="0.25">
      <c r="B178" s="38"/>
      <c r="C178" s="138"/>
      <c r="D178" s="38"/>
      <c r="E178" s="138"/>
      <c r="F178" s="38"/>
    </row>
    <row r="179" spans="2:6" ht="13.2" x14ac:dyDescent="0.25">
      <c r="B179" s="38"/>
      <c r="C179" s="138"/>
      <c r="D179" s="38"/>
      <c r="E179" s="138"/>
      <c r="F179" s="38"/>
    </row>
    <row r="180" spans="2:6" ht="13.2" x14ac:dyDescent="0.25">
      <c r="B180" s="38"/>
      <c r="C180" s="138"/>
      <c r="D180" s="38"/>
      <c r="E180" s="138"/>
      <c r="F180" s="38"/>
    </row>
    <row r="181" spans="2:6" ht="13.2" x14ac:dyDescent="0.25">
      <c r="B181" s="38"/>
      <c r="C181" s="138"/>
      <c r="D181" s="38"/>
      <c r="E181" s="138"/>
      <c r="F181" s="38"/>
    </row>
    <row r="182" spans="2:6" ht="13.2" x14ac:dyDescent="0.25">
      <c r="B182" s="38"/>
      <c r="C182" s="138"/>
      <c r="D182" s="38"/>
      <c r="E182" s="138"/>
      <c r="F182" s="38"/>
    </row>
    <row r="183" spans="2:6" ht="13.2" x14ac:dyDescent="0.25">
      <c r="B183" s="38"/>
      <c r="C183" s="138"/>
      <c r="D183" s="38"/>
      <c r="E183" s="138"/>
      <c r="F183" s="38"/>
    </row>
    <row r="184" spans="2:6" ht="13.2" x14ac:dyDescent="0.25">
      <c r="B184" s="38"/>
      <c r="C184" s="138"/>
      <c r="D184" s="38"/>
      <c r="E184" s="138"/>
      <c r="F184" s="38"/>
    </row>
    <row r="185" spans="2:6" ht="13.2" x14ac:dyDescent="0.25">
      <c r="B185" s="38"/>
      <c r="C185" s="138"/>
      <c r="D185" s="38"/>
      <c r="E185" s="138"/>
      <c r="F185" s="38"/>
    </row>
    <row r="186" spans="2:6" ht="13.2" x14ac:dyDescent="0.25">
      <c r="B186" s="38"/>
      <c r="C186" s="138"/>
      <c r="D186" s="38"/>
      <c r="E186" s="138"/>
      <c r="F186" s="38"/>
    </row>
    <row r="187" spans="2:6" ht="13.2" x14ac:dyDescent="0.25">
      <c r="B187" s="38"/>
      <c r="C187" s="138"/>
      <c r="D187" s="38"/>
      <c r="E187" s="138"/>
      <c r="F187" s="38"/>
    </row>
    <row r="188" spans="2:6" ht="13.2" x14ac:dyDescent="0.25">
      <c r="B188" s="38"/>
      <c r="C188" s="138"/>
      <c r="D188" s="38"/>
      <c r="E188" s="138"/>
      <c r="F188" s="38"/>
    </row>
    <row r="189" spans="2:6" ht="13.2" x14ac:dyDescent="0.25">
      <c r="B189" s="38"/>
      <c r="C189" s="138"/>
      <c r="D189" s="38"/>
      <c r="E189" s="138"/>
      <c r="F189" s="38"/>
    </row>
    <row r="190" spans="2:6" ht="13.2" x14ac:dyDescent="0.25">
      <c r="B190" s="38"/>
      <c r="C190" s="138"/>
      <c r="D190" s="38"/>
      <c r="E190" s="138"/>
      <c r="F190" s="38"/>
    </row>
    <row r="191" spans="2:6" ht="13.2" x14ac:dyDescent="0.25">
      <c r="B191" s="38"/>
      <c r="C191" s="138"/>
      <c r="D191" s="38"/>
      <c r="E191" s="138"/>
      <c r="F191" s="38"/>
    </row>
    <row r="192" spans="2:6" ht="13.2" x14ac:dyDescent="0.25">
      <c r="B192" s="38"/>
      <c r="C192" s="138"/>
      <c r="D192" s="38"/>
      <c r="E192" s="138"/>
      <c r="F192" s="38"/>
    </row>
    <row r="193" spans="2:6" ht="13.2" x14ac:dyDescent="0.25">
      <c r="B193" s="38"/>
      <c r="C193" s="138"/>
      <c r="D193" s="38"/>
      <c r="E193" s="138"/>
      <c r="F193" s="38"/>
    </row>
    <row r="194" spans="2:6" ht="13.2" x14ac:dyDescent="0.25">
      <c r="B194" s="38"/>
      <c r="C194" s="138"/>
      <c r="D194" s="38"/>
      <c r="E194" s="138"/>
      <c r="F194" s="38"/>
    </row>
    <row r="195" spans="2:6" ht="13.2" x14ac:dyDescent="0.25">
      <c r="B195" s="38"/>
      <c r="C195" s="138"/>
      <c r="D195" s="38"/>
      <c r="E195" s="138"/>
      <c r="F195" s="38"/>
    </row>
    <row r="196" spans="2:6" ht="13.2" x14ac:dyDescent="0.25">
      <c r="B196" s="38"/>
      <c r="C196" s="138"/>
      <c r="D196" s="38"/>
      <c r="E196" s="138"/>
      <c r="F196" s="38"/>
    </row>
    <row r="197" spans="2:6" ht="13.2" x14ac:dyDescent="0.25">
      <c r="B197" s="38"/>
      <c r="C197" s="138"/>
      <c r="D197" s="38"/>
      <c r="E197" s="138"/>
      <c r="F197" s="38"/>
    </row>
    <row r="198" spans="2:6" ht="13.2" x14ac:dyDescent="0.25">
      <c r="B198" s="38"/>
      <c r="C198" s="138"/>
      <c r="D198" s="38"/>
      <c r="E198" s="138"/>
      <c r="F198" s="38"/>
    </row>
    <row r="199" spans="2:6" ht="13.2" x14ac:dyDescent="0.25">
      <c r="B199" s="38"/>
      <c r="C199" s="138"/>
      <c r="D199" s="38"/>
      <c r="E199" s="138"/>
      <c r="F199" s="38"/>
    </row>
    <row r="200" spans="2:6" ht="13.2" x14ac:dyDescent="0.25">
      <c r="B200" s="38"/>
      <c r="C200" s="138"/>
      <c r="D200" s="38"/>
      <c r="E200" s="138"/>
      <c r="F200" s="38"/>
    </row>
    <row r="201" spans="2:6" ht="13.2" x14ac:dyDescent="0.25">
      <c r="B201" s="38"/>
      <c r="C201" s="138"/>
      <c r="D201" s="38"/>
      <c r="E201" s="138"/>
      <c r="F201" s="38"/>
    </row>
    <row r="202" spans="2:6" ht="13.2" x14ac:dyDescent="0.25">
      <c r="B202" s="38"/>
      <c r="C202" s="138"/>
      <c r="D202" s="38"/>
      <c r="E202" s="138"/>
      <c r="F202" s="38"/>
    </row>
    <row r="203" spans="2:6" ht="13.2" x14ac:dyDescent="0.25">
      <c r="B203" s="38"/>
      <c r="C203" s="138"/>
      <c r="D203" s="38"/>
      <c r="E203" s="138"/>
      <c r="F203" s="38"/>
    </row>
    <row r="204" spans="2:6" ht="13.2" x14ac:dyDescent="0.25">
      <c r="B204" s="38"/>
      <c r="C204" s="138"/>
      <c r="D204" s="38"/>
      <c r="E204" s="138"/>
      <c r="F204" s="38"/>
    </row>
    <row r="205" spans="2:6" ht="13.2" x14ac:dyDescent="0.25">
      <c r="B205" s="38"/>
      <c r="C205" s="138"/>
      <c r="D205" s="38"/>
      <c r="E205" s="138"/>
      <c r="F205" s="38"/>
    </row>
    <row r="206" spans="2:6" ht="13.2" x14ac:dyDescent="0.25">
      <c r="B206" s="38"/>
      <c r="C206" s="138"/>
      <c r="D206" s="38"/>
      <c r="E206" s="138"/>
      <c r="F206" s="38"/>
    </row>
    <row r="207" spans="2:6" ht="13.2" x14ac:dyDescent="0.25">
      <c r="B207" s="38"/>
      <c r="C207" s="138"/>
      <c r="D207" s="38"/>
      <c r="E207" s="138"/>
      <c r="F207" s="38"/>
    </row>
    <row r="208" spans="2:6" ht="13.2" x14ac:dyDescent="0.25">
      <c r="B208" s="38"/>
      <c r="C208" s="138"/>
      <c r="D208" s="38"/>
      <c r="E208" s="138"/>
      <c r="F208" s="38"/>
    </row>
    <row r="209" spans="2:6" ht="13.2" x14ac:dyDescent="0.25">
      <c r="B209" s="38"/>
      <c r="C209" s="138"/>
      <c r="D209" s="38"/>
      <c r="E209" s="138"/>
      <c r="F209" s="38"/>
    </row>
    <row r="210" spans="2:6" ht="13.2" x14ac:dyDescent="0.25">
      <c r="B210" s="38"/>
      <c r="C210" s="138"/>
      <c r="D210" s="38"/>
      <c r="E210" s="138"/>
      <c r="F210" s="38"/>
    </row>
    <row r="211" spans="2:6" ht="13.2" x14ac:dyDescent="0.25">
      <c r="B211" s="38"/>
      <c r="C211" s="138"/>
      <c r="D211" s="38"/>
      <c r="E211" s="138"/>
      <c r="F211" s="38"/>
    </row>
    <row r="212" spans="2:6" ht="13.2" x14ac:dyDescent="0.25">
      <c r="B212" s="38"/>
      <c r="C212" s="138"/>
      <c r="D212" s="38"/>
      <c r="E212" s="138"/>
      <c r="F212" s="38"/>
    </row>
    <row r="213" spans="2:6" ht="13.2" x14ac:dyDescent="0.25">
      <c r="B213" s="38"/>
      <c r="C213" s="138"/>
      <c r="D213" s="38"/>
      <c r="E213" s="138"/>
      <c r="F213" s="38"/>
    </row>
    <row r="214" spans="2:6" ht="13.2" x14ac:dyDescent="0.25">
      <c r="B214" s="38"/>
      <c r="C214" s="138"/>
      <c r="D214" s="38"/>
      <c r="E214" s="138"/>
      <c r="F214" s="38"/>
    </row>
    <row r="215" spans="2:6" ht="13.2" x14ac:dyDescent="0.25">
      <c r="B215" s="38"/>
      <c r="C215" s="138"/>
      <c r="D215" s="38"/>
      <c r="E215" s="138"/>
      <c r="F215" s="38"/>
    </row>
    <row r="216" spans="2:6" ht="13.2" x14ac:dyDescent="0.25">
      <c r="B216" s="38"/>
      <c r="C216" s="138"/>
      <c r="D216" s="38"/>
      <c r="E216" s="138"/>
      <c r="F216" s="38"/>
    </row>
    <row r="217" spans="2:6" ht="13.2" x14ac:dyDescent="0.25">
      <c r="B217" s="38"/>
      <c r="C217" s="138"/>
      <c r="D217" s="38"/>
      <c r="E217" s="138"/>
      <c r="F217" s="38"/>
    </row>
    <row r="218" spans="2:6" ht="13.2" x14ac:dyDescent="0.25">
      <c r="B218" s="38"/>
      <c r="C218" s="138"/>
      <c r="D218" s="38"/>
      <c r="E218" s="138"/>
      <c r="F218" s="38"/>
    </row>
    <row r="219" spans="2:6" ht="13.2" x14ac:dyDescent="0.25">
      <c r="B219" s="38"/>
      <c r="C219" s="138"/>
      <c r="D219" s="38"/>
      <c r="E219" s="138"/>
      <c r="F219" s="38"/>
    </row>
    <row r="220" spans="2:6" ht="13.2" x14ac:dyDescent="0.25">
      <c r="B220" s="38"/>
      <c r="C220" s="138"/>
      <c r="D220" s="38"/>
      <c r="E220" s="138"/>
      <c r="F220" s="38"/>
    </row>
    <row r="221" spans="2:6" ht="13.2" x14ac:dyDescent="0.25">
      <c r="B221" s="38"/>
      <c r="C221" s="138"/>
      <c r="D221" s="38"/>
      <c r="E221" s="138"/>
      <c r="F221" s="38"/>
    </row>
    <row r="222" spans="2:6" ht="13.2" x14ac:dyDescent="0.25">
      <c r="B222" s="38"/>
      <c r="C222" s="138"/>
      <c r="D222" s="38"/>
      <c r="E222" s="138"/>
      <c r="F222" s="38"/>
    </row>
    <row r="223" spans="2:6" ht="13.2" x14ac:dyDescent="0.25">
      <c r="B223" s="38"/>
      <c r="C223" s="138"/>
      <c r="D223" s="38"/>
      <c r="E223" s="138"/>
      <c r="F223" s="38"/>
    </row>
    <row r="224" spans="2:6" ht="13.2" x14ac:dyDescent="0.25">
      <c r="B224" s="38"/>
      <c r="C224" s="138"/>
      <c r="D224" s="38"/>
      <c r="E224" s="138"/>
      <c r="F224" s="38"/>
    </row>
    <row r="225" spans="2:6" ht="13.2" x14ac:dyDescent="0.25">
      <c r="B225" s="38"/>
      <c r="C225" s="138"/>
      <c r="D225" s="38"/>
      <c r="E225" s="138"/>
      <c r="F225" s="38"/>
    </row>
    <row r="226" spans="2:6" ht="13.2" x14ac:dyDescent="0.25">
      <c r="B226" s="38"/>
      <c r="C226" s="138"/>
      <c r="D226" s="38"/>
      <c r="E226" s="138"/>
      <c r="F226" s="38"/>
    </row>
    <row r="227" spans="2:6" ht="13.2" x14ac:dyDescent="0.25">
      <c r="B227" s="38"/>
      <c r="C227" s="138"/>
      <c r="D227" s="38"/>
      <c r="E227" s="138"/>
      <c r="F227" s="38"/>
    </row>
    <row r="228" spans="2:6" ht="13.2" x14ac:dyDescent="0.25">
      <c r="B228" s="38"/>
      <c r="C228" s="138"/>
      <c r="D228" s="38"/>
      <c r="E228" s="138"/>
      <c r="F228" s="38"/>
    </row>
    <row r="229" spans="2:6" ht="13.2" x14ac:dyDescent="0.25">
      <c r="B229" s="38"/>
      <c r="C229" s="138"/>
      <c r="D229" s="38"/>
      <c r="E229" s="138"/>
      <c r="F229" s="38"/>
    </row>
    <row r="230" spans="2:6" ht="13.2" x14ac:dyDescent="0.25">
      <c r="B230" s="38"/>
      <c r="C230" s="138"/>
      <c r="D230" s="38"/>
      <c r="E230" s="138"/>
      <c r="F230" s="38"/>
    </row>
    <row r="231" spans="2:6" ht="13.2" x14ac:dyDescent="0.25">
      <c r="B231" s="38"/>
      <c r="C231" s="138"/>
      <c r="D231" s="38"/>
      <c r="E231" s="138"/>
      <c r="F231" s="38"/>
    </row>
    <row r="232" spans="2:6" ht="13.2" x14ac:dyDescent="0.25">
      <c r="B232" s="38"/>
      <c r="C232" s="138"/>
      <c r="D232" s="38"/>
      <c r="E232" s="138"/>
      <c r="F232" s="38"/>
    </row>
    <row r="233" spans="2:6" ht="13.2" x14ac:dyDescent="0.25">
      <c r="B233" s="38"/>
      <c r="C233" s="138"/>
      <c r="D233" s="38"/>
      <c r="E233" s="138"/>
      <c r="F233" s="38"/>
    </row>
    <row r="234" spans="2:6" ht="13.2" x14ac:dyDescent="0.25">
      <c r="B234" s="38"/>
      <c r="C234" s="138"/>
      <c r="D234" s="38"/>
      <c r="E234" s="138"/>
      <c r="F234" s="38"/>
    </row>
    <row r="235" spans="2:6" ht="13.2" x14ac:dyDescent="0.25">
      <c r="B235" s="38"/>
      <c r="C235" s="138"/>
      <c r="D235" s="38"/>
      <c r="E235" s="138"/>
      <c r="F235" s="38"/>
    </row>
    <row r="236" spans="2:6" ht="13.2" x14ac:dyDescent="0.25">
      <c r="B236" s="38"/>
      <c r="C236" s="138"/>
      <c r="D236" s="38"/>
      <c r="E236" s="138"/>
      <c r="F236" s="38"/>
    </row>
    <row r="237" spans="2:6" ht="13.2" x14ac:dyDescent="0.25">
      <c r="B237" s="38"/>
      <c r="C237" s="138"/>
      <c r="D237" s="38"/>
      <c r="E237" s="138"/>
      <c r="F237" s="38"/>
    </row>
    <row r="238" spans="2:6" ht="13.2" x14ac:dyDescent="0.25">
      <c r="B238" s="38"/>
      <c r="C238" s="138"/>
      <c r="D238" s="38"/>
      <c r="E238" s="138"/>
      <c r="F238" s="38"/>
    </row>
    <row r="239" spans="2:6" ht="13.2" x14ac:dyDescent="0.25">
      <c r="B239" s="38"/>
      <c r="C239" s="138"/>
      <c r="D239" s="38"/>
      <c r="E239" s="138"/>
      <c r="F239" s="38"/>
    </row>
    <row r="240" spans="2:6" ht="13.2" x14ac:dyDescent="0.25">
      <c r="B240" s="38"/>
      <c r="C240" s="138"/>
      <c r="D240" s="38"/>
      <c r="E240" s="138"/>
      <c r="F240" s="38"/>
    </row>
    <row r="241" spans="2:6" ht="13.2" x14ac:dyDescent="0.25">
      <c r="B241" s="38"/>
      <c r="C241" s="138"/>
      <c r="D241" s="38"/>
      <c r="E241" s="138"/>
      <c r="F241" s="38"/>
    </row>
    <row r="242" spans="2:6" ht="13.2" x14ac:dyDescent="0.25">
      <c r="B242" s="38"/>
      <c r="C242" s="138"/>
      <c r="D242" s="38"/>
      <c r="E242" s="138"/>
      <c r="F242" s="38"/>
    </row>
    <row r="243" spans="2:6" ht="13.2" x14ac:dyDescent="0.25">
      <c r="B243" s="38"/>
      <c r="C243" s="138"/>
      <c r="D243" s="38"/>
      <c r="E243" s="138"/>
      <c r="F243" s="38"/>
    </row>
    <row r="244" spans="2:6" ht="13.2" x14ac:dyDescent="0.25">
      <c r="B244" s="38"/>
      <c r="C244" s="138"/>
      <c r="D244" s="38"/>
      <c r="E244" s="138"/>
      <c r="F244" s="38"/>
    </row>
    <row r="245" spans="2:6" ht="13.2" x14ac:dyDescent="0.25">
      <c r="B245" s="38"/>
      <c r="C245" s="138"/>
      <c r="D245" s="38"/>
      <c r="E245" s="138"/>
      <c r="F245" s="38"/>
    </row>
    <row r="246" spans="2:6" ht="13.2" x14ac:dyDescent="0.25">
      <c r="B246" s="38"/>
      <c r="C246" s="138"/>
      <c r="D246" s="38"/>
      <c r="E246" s="138"/>
      <c r="F246" s="38"/>
    </row>
    <row r="247" spans="2:6" ht="13.2" x14ac:dyDescent="0.25">
      <c r="B247" s="38"/>
      <c r="C247" s="138"/>
      <c r="D247" s="38"/>
      <c r="E247" s="138"/>
      <c r="F247" s="38"/>
    </row>
    <row r="248" spans="2:6" ht="13.2" x14ac:dyDescent="0.25">
      <c r="B248" s="38"/>
      <c r="C248" s="138"/>
      <c r="D248" s="38"/>
      <c r="E248" s="138"/>
      <c r="F248" s="38"/>
    </row>
    <row r="249" spans="2:6" ht="13.2" x14ac:dyDescent="0.25">
      <c r="B249" s="38"/>
      <c r="C249" s="138"/>
      <c r="D249" s="38"/>
      <c r="E249" s="138"/>
      <c r="F249" s="38"/>
    </row>
    <row r="250" spans="2:6" ht="13.2" x14ac:dyDescent="0.25">
      <c r="B250" s="38"/>
      <c r="C250" s="138"/>
      <c r="D250" s="38"/>
      <c r="E250" s="138"/>
      <c r="F250" s="38"/>
    </row>
    <row r="251" spans="2:6" ht="13.2" x14ac:dyDescent="0.25">
      <c r="B251" s="38"/>
      <c r="C251" s="138"/>
      <c r="D251" s="38"/>
      <c r="E251" s="138"/>
      <c r="F251" s="38"/>
    </row>
    <row r="252" spans="2:6" ht="13.2" x14ac:dyDescent="0.25">
      <c r="B252" s="38"/>
      <c r="C252" s="138"/>
      <c r="D252" s="38"/>
      <c r="E252" s="138"/>
      <c r="F252" s="38"/>
    </row>
    <row r="253" spans="2:6" ht="13.2" x14ac:dyDescent="0.25">
      <c r="B253" s="38"/>
      <c r="C253" s="138"/>
      <c r="D253" s="38"/>
      <c r="E253" s="138"/>
      <c r="F253" s="38"/>
    </row>
    <row r="254" spans="2:6" ht="13.2" x14ac:dyDescent="0.25">
      <c r="B254" s="38"/>
      <c r="C254" s="138"/>
      <c r="D254" s="38"/>
      <c r="E254" s="138"/>
      <c r="F254" s="38"/>
    </row>
    <row r="255" spans="2:6" ht="13.2" x14ac:dyDescent="0.25">
      <c r="B255" s="38"/>
      <c r="C255" s="138"/>
      <c r="D255" s="38"/>
      <c r="E255" s="138"/>
      <c r="F255" s="38"/>
    </row>
    <row r="256" spans="2:6" ht="13.2" x14ac:dyDescent="0.25">
      <c r="B256" s="38"/>
      <c r="C256" s="138"/>
      <c r="D256" s="38"/>
      <c r="E256" s="138"/>
      <c r="F256" s="38"/>
    </row>
    <row r="257" spans="2:6" ht="13.2" x14ac:dyDescent="0.25">
      <c r="B257" s="38"/>
      <c r="C257" s="138"/>
      <c r="D257" s="38"/>
      <c r="E257" s="138"/>
      <c r="F257" s="38"/>
    </row>
    <row r="258" spans="2:6" ht="13.2" x14ac:dyDescent="0.25">
      <c r="B258" s="38"/>
      <c r="C258" s="138"/>
      <c r="D258" s="38"/>
      <c r="E258" s="138"/>
      <c r="F258" s="38"/>
    </row>
    <row r="259" spans="2:6" ht="13.2" x14ac:dyDescent="0.25">
      <c r="B259" s="38"/>
      <c r="C259" s="138"/>
      <c r="D259" s="38"/>
      <c r="E259" s="138"/>
      <c r="F259" s="38"/>
    </row>
    <row r="260" spans="2:6" ht="13.2" x14ac:dyDescent="0.25">
      <c r="B260" s="38"/>
      <c r="C260" s="138"/>
      <c r="D260" s="38"/>
      <c r="E260" s="138"/>
      <c r="F260" s="38"/>
    </row>
    <row r="261" spans="2:6" ht="13.2" x14ac:dyDescent="0.25">
      <c r="B261" s="38"/>
      <c r="C261" s="138"/>
      <c r="D261" s="38"/>
      <c r="E261" s="138"/>
      <c r="F261" s="38"/>
    </row>
    <row r="262" spans="2:6" ht="13.2" x14ac:dyDescent="0.25">
      <c r="B262" s="38"/>
      <c r="C262" s="138"/>
      <c r="D262" s="38"/>
      <c r="E262" s="138"/>
      <c r="F262" s="38"/>
    </row>
    <row r="263" spans="2:6" ht="13.2" x14ac:dyDescent="0.25">
      <c r="B263" s="38"/>
      <c r="C263" s="138"/>
      <c r="D263" s="38"/>
      <c r="E263" s="138"/>
      <c r="F263" s="38"/>
    </row>
    <row r="264" spans="2:6" ht="13.2" x14ac:dyDescent="0.25">
      <c r="B264" s="38"/>
      <c r="C264" s="138"/>
      <c r="D264" s="38"/>
      <c r="E264" s="138"/>
      <c r="F264" s="38"/>
    </row>
    <row r="265" spans="2:6" ht="13.2" x14ac:dyDescent="0.25">
      <c r="B265" s="38"/>
      <c r="C265" s="138"/>
      <c r="D265" s="38"/>
      <c r="E265" s="138"/>
      <c r="F265" s="38"/>
    </row>
    <row r="266" spans="2:6" ht="13.2" x14ac:dyDescent="0.25">
      <c r="B266" s="38"/>
      <c r="C266" s="138"/>
      <c r="D266" s="38"/>
      <c r="E266" s="138"/>
      <c r="F266" s="38"/>
    </row>
    <row r="267" spans="2:6" ht="13.2" x14ac:dyDescent="0.25">
      <c r="B267" s="38"/>
      <c r="C267" s="138"/>
      <c r="D267" s="38"/>
      <c r="E267" s="138"/>
      <c r="F267" s="38"/>
    </row>
    <row r="268" spans="2:6" ht="13.2" x14ac:dyDescent="0.25">
      <c r="B268" s="38"/>
      <c r="C268" s="138"/>
      <c r="D268" s="38"/>
      <c r="E268" s="138"/>
      <c r="F268" s="38"/>
    </row>
    <row r="269" spans="2:6" ht="13.2" x14ac:dyDescent="0.25">
      <c r="B269" s="38"/>
      <c r="C269" s="138"/>
      <c r="D269" s="38"/>
      <c r="E269" s="138"/>
      <c r="F269" s="38"/>
    </row>
    <row r="270" spans="2:6" ht="13.2" x14ac:dyDescent="0.25">
      <c r="B270" s="38"/>
      <c r="C270" s="138"/>
      <c r="D270" s="38"/>
      <c r="E270" s="138"/>
      <c r="F270" s="38"/>
    </row>
    <row r="271" spans="2:6" ht="13.2" x14ac:dyDescent="0.25">
      <c r="B271" s="38"/>
      <c r="C271" s="138"/>
      <c r="D271" s="38"/>
      <c r="E271" s="138"/>
      <c r="F271" s="38"/>
    </row>
    <row r="272" spans="2:6" ht="13.2" x14ac:dyDescent="0.25">
      <c r="B272" s="38"/>
      <c r="C272" s="138"/>
      <c r="D272" s="38"/>
      <c r="E272" s="138"/>
      <c r="F272" s="38"/>
    </row>
    <row r="273" spans="2:6" ht="13.2" x14ac:dyDescent="0.25">
      <c r="B273" s="38"/>
      <c r="C273" s="138"/>
      <c r="D273" s="38"/>
      <c r="E273" s="138"/>
      <c r="F273" s="38"/>
    </row>
    <row r="274" spans="2:6" ht="13.2" x14ac:dyDescent="0.25">
      <c r="B274" s="38"/>
      <c r="C274" s="138"/>
      <c r="D274" s="38"/>
      <c r="E274" s="138"/>
      <c r="F274" s="38"/>
    </row>
    <row r="275" spans="2:6" ht="13.2" x14ac:dyDescent="0.25">
      <c r="B275" s="38"/>
      <c r="C275" s="138"/>
      <c r="D275" s="38"/>
      <c r="E275" s="138"/>
      <c r="F275" s="38"/>
    </row>
    <row r="276" spans="2:6" ht="13.2" x14ac:dyDescent="0.25">
      <c r="B276" s="38"/>
      <c r="C276" s="138"/>
      <c r="D276" s="38"/>
      <c r="E276" s="138"/>
      <c r="F276" s="38"/>
    </row>
    <row r="277" spans="2:6" ht="13.2" x14ac:dyDescent="0.25">
      <c r="B277" s="38"/>
      <c r="C277" s="138"/>
      <c r="D277" s="38"/>
      <c r="E277" s="138"/>
      <c r="F277" s="38"/>
    </row>
    <row r="278" spans="2:6" ht="13.2" x14ac:dyDescent="0.25">
      <c r="B278" s="38"/>
      <c r="C278" s="138"/>
      <c r="D278" s="38"/>
      <c r="E278" s="138"/>
      <c r="F278" s="38"/>
    </row>
    <row r="279" spans="2:6" ht="13.2" x14ac:dyDescent="0.25">
      <c r="B279" s="38"/>
      <c r="C279" s="138"/>
      <c r="D279" s="38"/>
      <c r="E279" s="138"/>
      <c r="F279" s="38"/>
    </row>
    <row r="280" spans="2:6" ht="13.2" x14ac:dyDescent="0.25">
      <c r="B280" s="38"/>
      <c r="C280" s="138"/>
      <c r="D280" s="38"/>
      <c r="E280" s="138"/>
      <c r="F280" s="38"/>
    </row>
    <row r="281" spans="2:6" ht="13.2" x14ac:dyDescent="0.25">
      <c r="B281" s="38"/>
      <c r="C281" s="138"/>
      <c r="D281" s="38"/>
      <c r="E281" s="138"/>
      <c r="F281" s="38"/>
    </row>
    <row r="282" spans="2:6" ht="13.2" x14ac:dyDescent="0.25">
      <c r="B282" s="38"/>
      <c r="C282" s="138"/>
      <c r="D282" s="38"/>
      <c r="E282" s="138"/>
      <c r="F282" s="38"/>
    </row>
    <row r="283" spans="2:6" ht="13.2" x14ac:dyDescent="0.25">
      <c r="B283" s="38"/>
      <c r="C283" s="138"/>
      <c r="D283" s="38"/>
      <c r="E283" s="138"/>
      <c r="F283" s="38"/>
    </row>
    <row r="284" spans="2:6" ht="13.2" x14ac:dyDescent="0.25">
      <c r="B284" s="38"/>
      <c r="C284" s="138"/>
      <c r="D284" s="38"/>
      <c r="E284" s="138"/>
      <c r="F284" s="38"/>
    </row>
    <row r="285" spans="2:6" ht="13.2" x14ac:dyDescent="0.25">
      <c r="B285" s="38"/>
      <c r="C285" s="138"/>
      <c r="D285" s="38"/>
      <c r="E285" s="138"/>
      <c r="F285" s="38"/>
    </row>
    <row r="286" spans="2:6" ht="13.2" x14ac:dyDescent="0.25">
      <c r="B286" s="38"/>
      <c r="C286" s="138"/>
      <c r="D286" s="38"/>
      <c r="E286" s="138"/>
      <c r="F286" s="38"/>
    </row>
    <row r="287" spans="2:6" ht="13.2" x14ac:dyDescent="0.25">
      <c r="B287" s="38"/>
      <c r="C287" s="138"/>
      <c r="D287" s="38"/>
      <c r="E287" s="138"/>
      <c r="F287" s="38"/>
    </row>
    <row r="288" spans="2:6" ht="13.2" x14ac:dyDescent="0.25">
      <c r="B288" s="38"/>
      <c r="C288" s="138"/>
      <c r="D288" s="38"/>
      <c r="E288" s="138"/>
      <c r="F288" s="38"/>
    </row>
    <row r="289" spans="2:6" ht="13.2" x14ac:dyDescent="0.25">
      <c r="B289" s="38"/>
      <c r="C289" s="138"/>
      <c r="D289" s="38"/>
      <c r="E289" s="138"/>
      <c r="F289" s="38"/>
    </row>
    <row r="290" spans="2:6" ht="13.2" x14ac:dyDescent="0.25">
      <c r="B290" s="38"/>
      <c r="C290" s="138"/>
      <c r="D290" s="38"/>
      <c r="E290" s="138"/>
      <c r="F290" s="38"/>
    </row>
    <row r="291" spans="2:6" ht="13.2" x14ac:dyDescent="0.25">
      <c r="B291" s="38"/>
      <c r="C291" s="138"/>
      <c r="D291" s="38"/>
      <c r="E291" s="138"/>
      <c r="F291" s="38"/>
    </row>
    <row r="292" spans="2:6" ht="13.2" x14ac:dyDescent="0.25">
      <c r="B292" s="38"/>
      <c r="C292" s="138"/>
      <c r="D292" s="38"/>
      <c r="E292" s="138"/>
      <c r="F292" s="38"/>
    </row>
    <row r="293" spans="2:6" ht="13.2" x14ac:dyDescent="0.25">
      <c r="B293" s="38"/>
      <c r="C293" s="138"/>
      <c r="D293" s="38"/>
      <c r="E293" s="138"/>
      <c r="F293" s="38"/>
    </row>
    <row r="294" spans="2:6" ht="13.2" x14ac:dyDescent="0.25">
      <c r="B294" s="38"/>
      <c r="C294" s="138"/>
      <c r="D294" s="38"/>
      <c r="E294" s="138"/>
      <c r="F294" s="38"/>
    </row>
    <row r="295" spans="2:6" ht="13.2" x14ac:dyDescent="0.25">
      <c r="B295" s="38"/>
      <c r="C295" s="138"/>
      <c r="D295" s="38"/>
      <c r="E295" s="138"/>
      <c r="F295" s="38"/>
    </row>
    <row r="296" spans="2:6" ht="13.2" x14ac:dyDescent="0.25">
      <c r="B296" s="38"/>
      <c r="C296" s="138"/>
      <c r="D296" s="38"/>
      <c r="E296" s="138"/>
      <c r="F296" s="38"/>
    </row>
    <row r="297" spans="2:6" ht="13.2" x14ac:dyDescent="0.25">
      <c r="B297" s="38"/>
      <c r="C297" s="138"/>
      <c r="D297" s="38"/>
      <c r="E297" s="138"/>
      <c r="F297" s="38"/>
    </row>
    <row r="298" spans="2:6" ht="13.2" x14ac:dyDescent="0.25">
      <c r="B298" s="38"/>
      <c r="C298" s="138"/>
      <c r="D298" s="38"/>
      <c r="E298" s="138"/>
      <c r="F298" s="38"/>
    </row>
    <row r="299" spans="2:6" ht="13.2" x14ac:dyDescent="0.25">
      <c r="B299" s="38"/>
      <c r="C299" s="138"/>
      <c r="D299" s="38"/>
      <c r="E299" s="138"/>
      <c r="F299" s="38"/>
    </row>
    <row r="300" spans="2:6" ht="13.2" x14ac:dyDescent="0.25">
      <c r="B300" s="38"/>
      <c r="C300" s="138"/>
      <c r="D300" s="38"/>
      <c r="E300" s="138"/>
      <c r="F300" s="38"/>
    </row>
    <row r="301" spans="2:6" ht="13.2" x14ac:dyDescent="0.25">
      <c r="B301" s="38"/>
      <c r="C301" s="138"/>
      <c r="D301" s="38"/>
      <c r="E301" s="138"/>
      <c r="F301" s="38"/>
    </row>
    <row r="302" spans="2:6" ht="13.2" x14ac:dyDescent="0.25">
      <c r="B302" s="38"/>
      <c r="C302" s="138"/>
      <c r="D302" s="38"/>
      <c r="E302" s="138"/>
      <c r="F302" s="38"/>
    </row>
    <row r="303" spans="2:6" ht="13.2" x14ac:dyDescent="0.25">
      <c r="B303" s="38"/>
      <c r="C303" s="138"/>
      <c r="D303" s="38"/>
      <c r="E303" s="138"/>
      <c r="F303" s="38"/>
    </row>
    <row r="304" spans="2:6" ht="13.2" x14ac:dyDescent="0.25">
      <c r="B304" s="38"/>
      <c r="C304" s="138"/>
      <c r="D304" s="38"/>
      <c r="E304" s="138"/>
      <c r="F304" s="38"/>
    </row>
    <row r="305" spans="2:6" ht="13.2" x14ac:dyDescent="0.25">
      <c r="B305" s="38"/>
      <c r="C305" s="138"/>
      <c r="D305" s="38"/>
      <c r="E305" s="138"/>
      <c r="F305" s="38"/>
    </row>
    <row r="306" spans="2:6" ht="13.2" x14ac:dyDescent="0.25">
      <c r="B306" s="38"/>
      <c r="C306" s="138"/>
      <c r="D306" s="38"/>
      <c r="E306" s="138"/>
      <c r="F306" s="38"/>
    </row>
    <row r="307" spans="2:6" ht="13.2" x14ac:dyDescent="0.25">
      <c r="B307" s="38"/>
      <c r="C307" s="138"/>
      <c r="D307" s="38"/>
      <c r="E307" s="138"/>
      <c r="F307" s="38"/>
    </row>
    <row r="308" spans="2:6" ht="13.2" x14ac:dyDescent="0.25">
      <c r="B308" s="38"/>
      <c r="C308" s="138"/>
      <c r="D308" s="38"/>
      <c r="E308" s="138"/>
      <c r="F308" s="38"/>
    </row>
    <row r="309" spans="2:6" ht="13.2" x14ac:dyDescent="0.25">
      <c r="B309" s="38"/>
      <c r="C309" s="138"/>
      <c r="D309" s="38"/>
      <c r="E309" s="138"/>
      <c r="F309" s="38"/>
    </row>
    <row r="310" spans="2:6" ht="13.2" x14ac:dyDescent="0.25">
      <c r="B310" s="38"/>
      <c r="C310" s="138"/>
      <c r="D310" s="38"/>
      <c r="E310" s="138"/>
      <c r="F310" s="38"/>
    </row>
    <row r="311" spans="2:6" ht="13.2" x14ac:dyDescent="0.25">
      <c r="B311" s="38"/>
      <c r="C311" s="138"/>
      <c r="D311" s="38"/>
      <c r="E311" s="138"/>
      <c r="F311" s="38"/>
    </row>
    <row r="312" spans="2:6" ht="13.2" x14ac:dyDescent="0.25">
      <c r="B312" s="38"/>
      <c r="C312" s="138"/>
      <c r="D312" s="38"/>
      <c r="E312" s="138"/>
      <c r="F312" s="38"/>
    </row>
    <row r="313" spans="2:6" ht="13.2" x14ac:dyDescent="0.25">
      <c r="B313" s="38"/>
      <c r="C313" s="138"/>
      <c r="D313" s="38"/>
      <c r="E313" s="138"/>
      <c r="F313" s="38"/>
    </row>
    <row r="314" spans="2:6" ht="13.2" x14ac:dyDescent="0.25">
      <c r="B314" s="38"/>
      <c r="C314" s="138"/>
      <c r="D314" s="38"/>
      <c r="E314" s="138"/>
      <c r="F314" s="38"/>
    </row>
    <row r="315" spans="2:6" ht="13.2" x14ac:dyDescent="0.25">
      <c r="B315" s="38"/>
      <c r="C315" s="138"/>
      <c r="D315" s="38"/>
      <c r="E315" s="138"/>
      <c r="F315" s="38"/>
    </row>
    <row r="316" spans="2:6" ht="13.2" x14ac:dyDescent="0.25">
      <c r="B316" s="38"/>
      <c r="C316" s="138"/>
      <c r="D316" s="38"/>
      <c r="E316" s="138"/>
      <c r="F316" s="38"/>
    </row>
    <row r="317" spans="2:6" ht="13.2" x14ac:dyDescent="0.25">
      <c r="B317" s="38"/>
      <c r="C317" s="138"/>
      <c r="D317" s="38"/>
      <c r="E317" s="138"/>
      <c r="F317" s="38"/>
    </row>
    <row r="318" spans="2:6" ht="13.2" x14ac:dyDescent="0.25">
      <c r="B318" s="38"/>
      <c r="C318" s="138"/>
      <c r="D318" s="38"/>
      <c r="E318" s="138"/>
      <c r="F318" s="38"/>
    </row>
    <row r="319" spans="2:6" ht="13.2" x14ac:dyDescent="0.25">
      <c r="B319" s="38"/>
      <c r="C319" s="138"/>
      <c r="D319" s="38"/>
      <c r="E319" s="138"/>
      <c r="F319" s="38"/>
    </row>
    <row r="320" spans="2:6" ht="13.2" x14ac:dyDescent="0.25">
      <c r="B320" s="38"/>
      <c r="C320" s="138"/>
      <c r="D320" s="38"/>
      <c r="E320" s="138"/>
      <c r="F320" s="38"/>
    </row>
    <row r="321" spans="2:6" ht="13.2" x14ac:dyDescent="0.25">
      <c r="B321" s="38"/>
      <c r="C321" s="138"/>
      <c r="D321" s="38"/>
      <c r="E321" s="138"/>
      <c r="F321" s="38"/>
    </row>
    <row r="322" spans="2:6" ht="13.2" x14ac:dyDescent="0.25">
      <c r="B322" s="38"/>
      <c r="C322" s="138"/>
      <c r="D322" s="38"/>
      <c r="E322" s="138"/>
      <c r="F322" s="38"/>
    </row>
    <row r="323" spans="2:6" ht="13.2" x14ac:dyDescent="0.25">
      <c r="B323" s="38"/>
      <c r="C323" s="138"/>
      <c r="D323" s="38"/>
      <c r="E323" s="138"/>
      <c r="F323" s="38"/>
    </row>
    <row r="324" spans="2:6" ht="13.2" x14ac:dyDescent="0.25">
      <c r="B324" s="38"/>
      <c r="C324" s="138"/>
      <c r="D324" s="38"/>
      <c r="E324" s="138"/>
      <c r="F324" s="38"/>
    </row>
    <row r="325" spans="2:6" ht="13.2" x14ac:dyDescent="0.25">
      <c r="B325" s="38"/>
      <c r="C325" s="138"/>
      <c r="D325" s="38"/>
      <c r="E325" s="138"/>
      <c r="F325" s="38"/>
    </row>
    <row r="326" spans="2:6" ht="13.2" x14ac:dyDescent="0.25">
      <c r="B326" s="38"/>
      <c r="C326" s="138"/>
      <c r="D326" s="38"/>
      <c r="E326" s="138"/>
      <c r="F326" s="38"/>
    </row>
    <row r="327" spans="2:6" ht="13.2" x14ac:dyDescent="0.25">
      <c r="B327" s="38"/>
      <c r="C327" s="138"/>
      <c r="D327" s="38"/>
      <c r="E327" s="138"/>
      <c r="F327" s="38"/>
    </row>
    <row r="328" spans="2:6" ht="13.2" x14ac:dyDescent="0.25">
      <c r="B328" s="38"/>
      <c r="C328" s="138"/>
      <c r="D328" s="38"/>
      <c r="E328" s="138"/>
      <c r="F328" s="38"/>
    </row>
    <row r="329" spans="2:6" ht="13.2" x14ac:dyDescent="0.25">
      <c r="B329" s="38"/>
      <c r="C329" s="138"/>
      <c r="D329" s="38"/>
      <c r="E329" s="138"/>
      <c r="F329" s="38"/>
    </row>
    <row r="330" spans="2:6" ht="13.2" x14ac:dyDescent="0.25">
      <c r="B330" s="38"/>
      <c r="C330" s="138"/>
      <c r="D330" s="38"/>
      <c r="E330" s="138"/>
      <c r="F330" s="38"/>
    </row>
    <row r="331" spans="2:6" ht="13.2" x14ac:dyDescent="0.25">
      <c r="B331" s="38"/>
      <c r="C331" s="138"/>
      <c r="D331" s="38"/>
      <c r="E331" s="138"/>
      <c r="F331" s="38"/>
    </row>
    <row r="332" spans="2:6" ht="13.2" x14ac:dyDescent="0.25">
      <c r="B332" s="38"/>
      <c r="C332" s="138"/>
      <c r="D332" s="38"/>
      <c r="E332" s="138"/>
      <c r="F332" s="38"/>
    </row>
    <row r="333" spans="2:6" ht="13.2" x14ac:dyDescent="0.25">
      <c r="B333" s="38"/>
      <c r="C333" s="138"/>
      <c r="D333" s="38"/>
      <c r="E333" s="138"/>
      <c r="F333" s="38"/>
    </row>
    <row r="334" spans="2:6" ht="13.2" x14ac:dyDescent="0.25">
      <c r="B334" s="38"/>
      <c r="C334" s="138"/>
      <c r="D334" s="38"/>
      <c r="E334" s="138"/>
      <c r="F334" s="38"/>
    </row>
    <row r="335" spans="2:6" ht="13.2" x14ac:dyDescent="0.25">
      <c r="B335" s="38"/>
      <c r="C335" s="138"/>
      <c r="D335" s="38"/>
      <c r="E335" s="138"/>
      <c r="F335" s="38"/>
    </row>
    <row r="336" spans="2:6" ht="13.2" x14ac:dyDescent="0.25">
      <c r="B336" s="38"/>
      <c r="C336" s="138"/>
      <c r="D336" s="38"/>
      <c r="E336" s="138"/>
      <c r="F336" s="38"/>
    </row>
    <row r="337" spans="2:6" ht="13.2" x14ac:dyDescent="0.25">
      <c r="B337" s="38"/>
      <c r="C337" s="138"/>
      <c r="D337" s="38"/>
      <c r="E337" s="138"/>
      <c r="F337" s="38"/>
    </row>
    <row r="338" spans="2:6" ht="13.2" x14ac:dyDescent="0.25">
      <c r="B338" s="38"/>
      <c r="C338" s="138"/>
      <c r="D338" s="38"/>
      <c r="E338" s="138"/>
      <c r="F338" s="38"/>
    </row>
    <row r="339" spans="2:6" ht="13.2" x14ac:dyDescent="0.25">
      <c r="B339" s="38"/>
      <c r="C339" s="138"/>
      <c r="D339" s="38"/>
      <c r="E339" s="138"/>
      <c r="F339" s="38"/>
    </row>
    <row r="340" spans="2:6" ht="13.2" x14ac:dyDescent="0.25">
      <c r="B340" s="38"/>
      <c r="C340" s="138"/>
      <c r="D340" s="38"/>
      <c r="E340" s="138"/>
      <c r="F340" s="38"/>
    </row>
    <row r="341" spans="2:6" ht="13.2" x14ac:dyDescent="0.25">
      <c r="B341" s="38"/>
      <c r="C341" s="138"/>
      <c r="D341" s="38"/>
      <c r="E341" s="138"/>
      <c r="F341" s="38"/>
    </row>
    <row r="342" spans="2:6" ht="13.2" x14ac:dyDescent="0.25">
      <c r="B342" s="38"/>
      <c r="C342" s="138"/>
      <c r="D342" s="38"/>
      <c r="E342" s="138"/>
      <c r="F342" s="38"/>
    </row>
    <row r="343" spans="2:6" ht="13.2" x14ac:dyDescent="0.25">
      <c r="B343" s="38"/>
      <c r="C343" s="138"/>
      <c r="D343" s="38"/>
      <c r="E343" s="138"/>
      <c r="F343" s="38"/>
    </row>
    <row r="344" spans="2:6" ht="13.2" x14ac:dyDescent="0.25">
      <c r="B344" s="38"/>
      <c r="C344" s="138"/>
      <c r="D344" s="38"/>
      <c r="E344" s="138"/>
      <c r="F344" s="38"/>
    </row>
    <row r="345" spans="2:6" ht="13.2" x14ac:dyDescent="0.25">
      <c r="B345" s="38"/>
      <c r="C345" s="138"/>
      <c r="D345" s="38"/>
      <c r="E345" s="138"/>
      <c r="F345" s="38"/>
    </row>
    <row r="346" spans="2:6" ht="13.2" x14ac:dyDescent="0.25">
      <c r="B346" s="38"/>
      <c r="C346" s="138"/>
      <c r="D346" s="38"/>
      <c r="E346" s="138"/>
      <c r="F346" s="38"/>
    </row>
    <row r="347" spans="2:6" ht="13.2" x14ac:dyDescent="0.25">
      <c r="B347" s="38"/>
      <c r="C347" s="138"/>
      <c r="D347" s="38"/>
      <c r="E347" s="138"/>
      <c r="F347" s="38"/>
    </row>
    <row r="348" spans="2:6" ht="13.2" x14ac:dyDescent="0.25">
      <c r="B348" s="38"/>
      <c r="C348" s="138"/>
      <c r="D348" s="38"/>
      <c r="E348" s="138"/>
      <c r="F348" s="38"/>
    </row>
    <row r="349" spans="2:6" ht="13.2" x14ac:dyDescent="0.25">
      <c r="B349" s="38"/>
      <c r="C349" s="138"/>
      <c r="D349" s="38"/>
      <c r="E349" s="138"/>
      <c r="F349" s="38"/>
    </row>
    <row r="350" spans="2:6" ht="13.2" x14ac:dyDescent="0.25">
      <c r="B350" s="38"/>
      <c r="C350" s="138"/>
      <c r="D350" s="38"/>
      <c r="E350" s="138"/>
      <c r="F350" s="38"/>
    </row>
    <row r="351" spans="2:6" ht="13.2" x14ac:dyDescent="0.25">
      <c r="B351" s="38"/>
      <c r="C351" s="138"/>
      <c r="D351" s="38"/>
      <c r="E351" s="138"/>
      <c r="F351" s="38"/>
    </row>
    <row r="352" spans="2:6" ht="13.2" x14ac:dyDescent="0.25">
      <c r="B352" s="38"/>
      <c r="C352" s="138"/>
      <c r="D352" s="38"/>
      <c r="E352" s="138"/>
      <c r="F352" s="38"/>
    </row>
    <row r="353" spans="2:6" ht="13.2" x14ac:dyDescent="0.25">
      <c r="B353" s="38"/>
      <c r="C353" s="138"/>
      <c r="D353" s="38"/>
      <c r="E353" s="138"/>
      <c r="F353" s="38"/>
    </row>
    <row r="354" spans="2:6" ht="13.2" x14ac:dyDescent="0.25">
      <c r="B354" s="38"/>
      <c r="C354" s="138"/>
      <c r="D354" s="38"/>
      <c r="E354" s="138"/>
      <c r="F354" s="38"/>
    </row>
    <row r="355" spans="2:6" ht="13.2" x14ac:dyDescent="0.25">
      <c r="B355" s="38"/>
      <c r="C355" s="138"/>
      <c r="D355" s="38"/>
      <c r="E355" s="138"/>
      <c r="F355" s="38"/>
    </row>
    <row r="356" spans="2:6" ht="13.2" x14ac:dyDescent="0.25">
      <c r="B356" s="38"/>
      <c r="C356" s="138"/>
      <c r="D356" s="38"/>
      <c r="E356" s="138"/>
      <c r="F356" s="38"/>
    </row>
    <row r="357" spans="2:6" ht="13.2" x14ac:dyDescent="0.25">
      <c r="B357" s="38"/>
      <c r="C357" s="138"/>
      <c r="D357" s="38"/>
      <c r="E357" s="138"/>
      <c r="F357" s="38"/>
    </row>
    <row r="358" spans="2:6" ht="13.2" x14ac:dyDescent="0.25">
      <c r="B358" s="38"/>
      <c r="C358" s="138"/>
      <c r="D358" s="38"/>
      <c r="E358" s="138"/>
      <c r="F358" s="38"/>
    </row>
    <row r="359" spans="2:6" ht="13.2" x14ac:dyDescent="0.25">
      <c r="B359" s="38"/>
      <c r="C359" s="138"/>
      <c r="D359" s="38"/>
      <c r="E359" s="138"/>
      <c r="F359" s="38"/>
    </row>
    <row r="360" spans="2:6" ht="13.2" x14ac:dyDescent="0.25">
      <c r="B360" s="38"/>
      <c r="C360" s="138"/>
      <c r="D360" s="38"/>
      <c r="E360" s="138"/>
      <c r="F360" s="38"/>
    </row>
    <row r="361" spans="2:6" ht="13.2" x14ac:dyDescent="0.25">
      <c r="B361" s="38"/>
      <c r="C361" s="138"/>
      <c r="D361" s="38"/>
      <c r="E361" s="138"/>
      <c r="F361" s="38"/>
    </row>
    <row r="362" spans="2:6" ht="13.2" x14ac:dyDescent="0.25">
      <c r="B362" s="38"/>
      <c r="C362" s="138"/>
      <c r="D362" s="38"/>
      <c r="E362" s="138"/>
      <c r="F362" s="38"/>
    </row>
    <row r="363" spans="2:6" ht="13.2" x14ac:dyDescent="0.25">
      <c r="B363" s="38"/>
      <c r="C363" s="138"/>
      <c r="D363" s="38"/>
      <c r="E363" s="138"/>
      <c r="F363" s="38"/>
    </row>
    <row r="364" spans="2:6" ht="13.2" x14ac:dyDescent="0.25">
      <c r="B364" s="38"/>
      <c r="C364" s="138"/>
      <c r="D364" s="38"/>
      <c r="E364" s="138"/>
      <c r="F364" s="38"/>
    </row>
    <row r="365" spans="2:6" ht="13.2" x14ac:dyDescent="0.25">
      <c r="B365" s="38"/>
      <c r="C365" s="138"/>
      <c r="D365" s="38"/>
      <c r="E365" s="138"/>
      <c r="F365" s="38"/>
    </row>
    <row r="366" spans="2:6" ht="13.2" x14ac:dyDescent="0.25">
      <c r="B366" s="38"/>
      <c r="C366" s="138"/>
      <c r="D366" s="38"/>
      <c r="E366" s="138"/>
      <c r="F366" s="38"/>
    </row>
    <row r="367" spans="2:6" ht="13.2" x14ac:dyDescent="0.25">
      <c r="B367" s="38"/>
      <c r="C367" s="138"/>
      <c r="D367" s="38"/>
      <c r="E367" s="138"/>
      <c r="F367" s="38"/>
    </row>
    <row r="368" spans="2:6" ht="13.2" x14ac:dyDescent="0.25">
      <c r="B368" s="38"/>
      <c r="C368" s="138"/>
      <c r="D368" s="38"/>
      <c r="E368" s="138"/>
      <c r="F368" s="38"/>
    </row>
    <row r="369" spans="2:6" ht="13.2" x14ac:dyDescent="0.25">
      <c r="B369" s="38"/>
      <c r="C369" s="138"/>
      <c r="D369" s="38"/>
      <c r="E369" s="138"/>
      <c r="F369" s="38"/>
    </row>
    <row r="370" spans="2:6" ht="13.2" x14ac:dyDescent="0.25">
      <c r="B370" s="38"/>
      <c r="C370" s="138"/>
      <c r="D370" s="38"/>
      <c r="E370" s="138"/>
      <c r="F370" s="38"/>
    </row>
    <row r="371" spans="2:6" ht="13.2" x14ac:dyDescent="0.25">
      <c r="B371" s="38"/>
      <c r="C371" s="138"/>
      <c r="D371" s="38"/>
      <c r="E371" s="138"/>
      <c r="F371" s="38"/>
    </row>
    <row r="372" spans="2:6" ht="13.2" x14ac:dyDescent="0.25">
      <c r="B372" s="38"/>
      <c r="C372" s="138"/>
      <c r="D372" s="38"/>
      <c r="E372" s="138"/>
      <c r="F372" s="38"/>
    </row>
    <row r="373" spans="2:6" ht="13.2" x14ac:dyDescent="0.25">
      <c r="B373" s="38"/>
      <c r="C373" s="138"/>
      <c r="D373" s="38"/>
      <c r="E373" s="138"/>
      <c r="F373" s="38"/>
    </row>
    <row r="374" spans="2:6" ht="13.2" x14ac:dyDescent="0.25">
      <c r="B374" s="38"/>
      <c r="C374" s="138"/>
      <c r="D374" s="38"/>
      <c r="E374" s="138"/>
      <c r="F374" s="38"/>
    </row>
    <row r="375" spans="2:6" ht="13.2" x14ac:dyDescent="0.25">
      <c r="B375" s="38"/>
      <c r="C375" s="138"/>
      <c r="D375" s="38"/>
      <c r="E375" s="138"/>
      <c r="F375" s="38"/>
    </row>
    <row r="376" spans="2:6" ht="13.2" x14ac:dyDescent="0.25">
      <c r="B376" s="38"/>
      <c r="C376" s="138"/>
      <c r="D376" s="38"/>
      <c r="E376" s="138"/>
      <c r="F376" s="38"/>
    </row>
    <row r="377" spans="2:6" ht="13.2" x14ac:dyDescent="0.25">
      <c r="B377" s="38"/>
      <c r="C377" s="138"/>
      <c r="D377" s="38"/>
      <c r="E377" s="138"/>
      <c r="F377" s="38"/>
    </row>
    <row r="378" spans="2:6" ht="13.2" x14ac:dyDescent="0.25">
      <c r="B378" s="38"/>
      <c r="C378" s="138"/>
      <c r="D378" s="38"/>
      <c r="E378" s="138"/>
      <c r="F378" s="38"/>
    </row>
    <row r="379" spans="2:6" ht="13.2" x14ac:dyDescent="0.25">
      <c r="B379" s="38"/>
      <c r="C379" s="138"/>
      <c r="D379" s="38"/>
      <c r="E379" s="138"/>
      <c r="F379" s="38"/>
    </row>
    <row r="380" spans="2:6" ht="13.2" x14ac:dyDescent="0.25">
      <c r="B380" s="38"/>
      <c r="C380" s="138"/>
      <c r="D380" s="38"/>
      <c r="E380" s="138"/>
      <c r="F380" s="38"/>
    </row>
    <row r="381" spans="2:6" ht="13.2" x14ac:dyDescent="0.25">
      <c r="B381" s="38"/>
      <c r="C381" s="138"/>
      <c r="D381" s="38"/>
      <c r="E381" s="138"/>
      <c r="F381" s="38"/>
    </row>
    <row r="382" spans="2:6" ht="13.2" x14ac:dyDescent="0.25">
      <c r="B382" s="38"/>
      <c r="C382" s="138"/>
      <c r="D382" s="38"/>
      <c r="E382" s="138"/>
      <c r="F382" s="38"/>
    </row>
    <row r="383" spans="2:6" ht="13.2" x14ac:dyDescent="0.25">
      <c r="B383" s="38"/>
      <c r="C383" s="138"/>
      <c r="D383" s="38"/>
      <c r="E383" s="138"/>
      <c r="F383" s="38"/>
    </row>
    <row r="384" spans="2:6" ht="13.2" x14ac:dyDescent="0.25">
      <c r="B384" s="38"/>
      <c r="C384" s="138"/>
      <c r="D384" s="38"/>
      <c r="E384" s="138"/>
      <c r="F384" s="38"/>
    </row>
    <row r="385" spans="2:6" ht="13.2" x14ac:dyDescent="0.25">
      <c r="B385" s="38"/>
      <c r="C385" s="138"/>
      <c r="D385" s="38"/>
      <c r="E385" s="138"/>
      <c r="F385" s="38"/>
    </row>
    <row r="386" spans="2:6" ht="13.2" x14ac:dyDescent="0.25">
      <c r="B386" s="38"/>
      <c r="C386" s="138"/>
      <c r="D386" s="38"/>
      <c r="E386" s="138"/>
      <c r="F386" s="38"/>
    </row>
    <row r="387" spans="2:6" ht="13.2" x14ac:dyDescent="0.25">
      <c r="B387" s="38"/>
      <c r="C387" s="138"/>
      <c r="D387" s="38"/>
      <c r="E387" s="138"/>
      <c r="F387" s="38"/>
    </row>
    <row r="388" spans="2:6" ht="13.2" x14ac:dyDescent="0.25">
      <c r="B388" s="38"/>
      <c r="C388" s="138"/>
      <c r="D388" s="38"/>
      <c r="E388" s="138"/>
      <c r="F388" s="38"/>
    </row>
    <row r="389" spans="2:6" ht="13.2" x14ac:dyDescent="0.25">
      <c r="B389" s="38"/>
      <c r="C389" s="138"/>
      <c r="D389" s="38"/>
      <c r="E389" s="138"/>
      <c r="F389" s="38"/>
    </row>
    <row r="390" spans="2:6" ht="13.2" x14ac:dyDescent="0.25">
      <c r="B390" s="38"/>
      <c r="C390" s="138"/>
      <c r="D390" s="38"/>
      <c r="E390" s="138"/>
      <c r="F390" s="38"/>
    </row>
    <row r="391" spans="2:6" ht="13.2" x14ac:dyDescent="0.25">
      <c r="B391" s="38"/>
      <c r="C391" s="138"/>
      <c r="D391" s="38"/>
      <c r="E391" s="138"/>
      <c r="F391" s="38"/>
    </row>
    <row r="392" spans="2:6" ht="13.2" x14ac:dyDescent="0.25">
      <c r="B392" s="38"/>
      <c r="C392" s="138"/>
      <c r="D392" s="38"/>
      <c r="E392" s="138"/>
      <c r="F392" s="38"/>
    </row>
    <row r="393" spans="2:6" ht="13.2" x14ac:dyDescent="0.25">
      <c r="B393" s="38"/>
      <c r="C393" s="138"/>
      <c r="D393" s="38"/>
      <c r="E393" s="138"/>
      <c r="F393" s="38"/>
    </row>
    <row r="394" spans="2:6" ht="13.2" x14ac:dyDescent="0.25">
      <c r="B394" s="38"/>
      <c r="C394" s="138"/>
      <c r="D394" s="38"/>
      <c r="E394" s="138"/>
      <c r="F394" s="38"/>
    </row>
    <row r="395" spans="2:6" ht="13.2" x14ac:dyDescent="0.25">
      <c r="B395" s="38"/>
      <c r="C395" s="138"/>
      <c r="D395" s="38"/>
      <c r="E395" s="138"/>
      <c r="F395" s="38"/>
    </row>
    <row r="396" spans="2:6" ht="13.2" x14ac:dyDescent="0.25">
      <c r="B396" s="38"/>
      <c r="C396" s="138"/>
      <c r="D396" s="38"/>
      <c r="E396" s="138"/>
      <c r="F396" s="38"/>
    </row>
    <row r="397" spans="2:6" ht="13.2" x14ac:dyDescent="0.25">
      <c r="B397" s="38"/>
      <c r="C397" s="138"/>
      <c r="D397" s="38"/>
      <c r="E397" s="138"/>
      <c r="F397" s="38"/>
    </row>
    <row r="398" spans="2:6" ht="13.2" x14ac:dyDescent="0.25">
      <c r="B398" s="38"/>
      <c r="C398" s="138"/>
      <c r="D398" s="38"/>
      <c r="E398" s="138"/>
      <c r="F398" s="38"/>
    </row>
    <row r="399" spans="2:6" ht="13.2" x14ac:dyDescent="0.25">
      <c r="B399" s="38"/>
      <c r="C399" s="138"/>
      <c r="D399" s="38"/>
      <c r="E399" s="138"/>
      <c r="F399" s="38"/>
    </row>
    <row r="400" spans="2:6" ht="13.2" x14ac:dyDescent="0.25">
      <c r="B400" s="38"/>
      <c r="C400" s="138"/>
      <c r="D400" s="38"/>
      <c r="E400" s="138"/>
      <c r="F400" s="38"/>
    </row>
    <row r="401" spans="2:6" ht="13.2" x14ac:dyDescent="0.25">
      <c r="B401" s="38"/>
      <c r="C401" s="138"/>
      <c r="D401" s="38"/>
      <c r="E401" s="138"/>
      <c r="F401" s="38"/>
    </row>
    <row r="402" spans="2:6" ht="13.2" x14ac:dyDescent="0.25">
      <c r="B402" s="38"/>
      <c r="C402" s="138"/>
      <c r="D402" s="38"/>
      <c r="E402" s="138"/>
      <c r="F402" s="38"/>
    </row>
    <row r="403" spans="2:6" ht="13.2" x14ac:dyDescent="0.25">
      <c r="B403" s="38"/>
      <c r="C403" s="138"/>
      <c r="D403" s="38"/>
      <c r="E403" s="138"/>
      <c r="F403" s="38"/>
    </row>
    <row r="404" spans="2:6" ht="13.2" x14ac:dyDescent="0.25">
      <c r="B404" s="38"/>
      <c r="C404" s="138"/>
      <c r="D404" s="38"/>
      <c r="E404" s="138"/>
      <c r="F404" s="38"/>
    </row>
    <row r="405" spans="2:6" ht="13.2" x14ac:dyDescent="0.25">
      <c r="B405" s="38"/>
      <c r="C405" s="138"/>
      <c r="D405" s="38"/>
      <c r="E405" s="138"/>
      <c r="F405" s="38"/>
    </row>
    <row r="406" spans="2:6" ht="13.2" x14ac:dyDescent="0.25">
      <c r="B406" s="38"/>
      <c r="C406" s="138"/>
      <c r="D406" s="38"/>
      <c r="E406" s="138"/>
      <c r="F406" s="38"/>
    </row>
    <row r="407" spans="2:6" ht="13.2" x14ac:dyDescent="0.25">
      <c r="B407" s="38"/>
      <c r="C407" s="138"/>
      <c r="D407" s="38"/>
      <c r="E407" s="138"/>
      <c r="F407" s="38"/>
    </row>
    <row r="408" spans="2:6" ht="13.2" x14ac:dyDescent="0.25">
      <c r="B408" s="38"/>
      <c r="C408" s="138"/>
      <c r="D408" s="38"/>
      <c r="E408" s="138"/>
      <c r="F408" s="38"/>
    </row>
    <row r="409" spans="2:6" ht="13.2" x14ac:dyDescent="0.25">
      <c r="B409" s="38"/>
      <c r="C409" s="138"/>
      <c r="D409" s="38"/>
      <c r="E409" s="138"/>
      <c r="F409" s="38"/>
    </row>
    <row r="410" spans="2:6" ht="13.2" x14ac:dyDescent="0.25">
      <c r="B410" s="38"/>
      <c r="C410" s="138"/>
      <c r="D410" s="38"/>
      <c r="E410" s="138"/>
      <c r="F410" s="38"/>
    </row>
    <row r="411" spans="2:6" ht="13.2" x14ac:dyDescent="0.25">
      <c r="B411" s="38"/>
      <c r="C411" s="138"/>
      <c r="D411" s="38"/>
      <c r="E411" s="138"/>
      <c r="F411" s="38"/>
    </row>
    <row r="412" spans="2:6" ht="13.2" x14ac:dyDescent="0.25">
      <c r="B412" s="38"/>
      <c r="C412" s="138"/>
      <c r="D412" s="38"/>
      <c r="E412" s="138"/>
      <c r="F412" s="38"/>
    </row>
    <row r="413" spans="2:6" ht="13.2" x14ac:dyDescent="0.25">
      <c r="B413" s="38"/>
      <c r="C413" s="138"/>
      <c r="D413" s="38"/>
      <c r="E413" s="138"/>
      <c r="F413" s="38"/>
    </row>
    <row r="414" spans="2:6" ht="13.2" x14ac:dyDescent="0.25">
      <c r="B414" s="38"/>
      <c r="C414" s="138"/>
      <c r="D414" s="38"/>
      <c r="E414" s="138"/>
      <c r="F414" s="38"/>
    </row>
    <row r="415" spans="2:6" ht="13.2" x14ac:dyDescent="0.25">
      <c r="B415" s="38"/>
      <c r="C415" s="138"/>
      <c r="D415" s="38"/>
      <c r="E415" s="138"/>
      <c r="F415" s="38"/>
    </row>
    <row r="416" spans="2:6" ht="13.2" x14ac:dyDescent="0.25">
      <c r="B416" s="38"/>
      <c r="C416" s="138"/>
      <c r="D416" s="38"/>
      <c r="E416" s="138"/>
      <c r="F416" s="38"/>
    </row>
    <row r="417" spans="2:6" ht="13.2" x14ac:dyDescent="0.25">
      <c r="B417" s="38"/>
      <c r="C417" s="138"/>
      <c r="D417" s="38"/>
      <c r="E417" s="138"/>
      <c r="F417" s="38"/>
    </row>
    <row r="418" spans="2:6" ht="13.2" x14ac:dyDescent="0.25">
      <c r="B418" s="38"/>
      <c r="C418" s="138"/>
      <c r="D418" s="38"/>
      <c r="E418" s="138"/>
      <c r="F418" s="38"/>
    </row>
    <row r="419" spans="2:6" ht="13.2" x14ac:dyDescent="0.25">
      <c r="B419" s="38"/>
      <c r="C419" s="138"/>
      <c r="D419" s="38"/>
      <c r="E419" s="138"/>
      <c r="F419" s="38"/>
    </row>
    <row r="420" spans="2:6" ht="13.2" x14ac:dyDescent="0.25">
      <c r="B420" s="38"/>
      <c r="C420" s="138"/>
      <c r="D420" s="38"/>
      <c r="E420" s="138"/>
      <c r="F420" s="38"/>
    </row>
    <row r="421" spans="2:6" ht="13.2" x14ac:dyDescent="0.25">
      <c r="B421" s="38"/>
      <c r="C421" s="138"/>
      <c r="D421" s="38"/>
      <c r="E421" s="138"/>
      <c r="F421" s="38"/>
    </row>
    <row r="422" spans="2:6" ht="13.2" x14ac:dyDescent="0.25">
      <c r="B422" s="38"/>
      <c r="C422" s="138"/>
      <c r="D422" s="38"/>
      <c r="E422" s="138"/>
      <c r="F422" s="38"/>
    </row>
    <row r="423" spans="2:6" ht="13.2" x14ac:dyDescent="0.25">
      <c r="B423" s="38"/>
      <c r="C423" s="138"/>
      <c r="D423" s="38"/>
      <c r="E423" s="138"/>
      <c r="F423" s="38"/>
    </row>
    <row r="424" spans="2:6" ht="13.2" x14ac:dyDescent="0.25">
      <c r="B424" s="38"/>
      <c r="C424" s="138"/>
      <c r="D424" s="38"/>
      <c r="E424" s="138"/>
      <c r="F424" s="38"/>
    </row>
    <row r="425" spans="2:6" ht="13.2" x14ac:dyDescent="0.25">
      <c r="B425" s="38"/>
      <c r="C425" s="138"/>
      <c r="D425" s="38"/>
      <c r="E425" s="138"/>
      <c r="F425" s="38"/>
    </row>
    <row r="426" spans="2:6" ht="13.2" x14ac:dyDescent="0.25">
      <c r="B426" s="38"/>
      <c r="C426" s="138"/>
      <c r="D426" s="38"/>
      <c r="E426" s="138"/>
      <c r="F426" s="38"/>
    </row>
    <row r="427" spans="2:6" ht="13.2" x14ac:dyDescent="0.25">
      <c r="B427" s="38"/>
      <c r="C427" s="138"/>
      <c r="D427" s="38"/>
      <c r="E427" s="138"/>
      <c r="F427" s="38"/>
    </row>
    <row r="428" spans="2:6" ht="13.2" x14ac:dyDescent="0.25">
      <c r="B428" s="38"/>
      <c r="C428" s="138"/>
      <c r="D428" s="38"/>
      <c r="E428" s="138"/>
      <c r="F428" s="38"/>
    </row>
    <row r="429" spans="2:6" ht="13.2" x14ac:dyDescent="0.25">
      <c r="B429" s="38"/>
      <c r="C429" s="138"/>
      <c r="D429" s="38"/>
      <c r="E429" s="138"/>
      <c r="F429" s="38"/>
    </row>
    <row r="430" spans="2:6" ht="13.2" x14ac:dyDescent="0.25">
      <c r="B430" s="38"/>
      <c r="C430" s="138"/>
      <c r="D430" s="38"/>
      <c r="E430" s="138"/>
      <c r="F430" s="38"/>
    </row>
    <row r="431" spans="2:6" ht="13.2" x14ac:dyDescent="0.25">
      <c r="B431" s="38"/>
      <c r="C431" s="138"/>
      <c r="D431" s="38"/>
      <c r="E431" s="138"/>
      <c r="F431" s="38"/>
    </row>
    <row r="432" spans="2:6" ht="13.2" x14ac:dyDescent="0.25">
      <c r="B432" s="38"/>
      <c r="C432" s="138"/>
      <c r="D432" s="38"/>
      <c r="E432" s="138"/>
      <c r="F432" s="38"/>
    </row>
    <row r="433" spans="2:6" ht="13.2" x14ac:dyDescent="0.25">
      <c r="B433" s="38"/>
      <c r="C433" s="138"/>
      <c r="D433" s="38"/>
      <c r="E433" s="138"/>
      <c r="F433" s="38"/>
    </row>
    <row r="434" spans="2:6" ht="13.2" x14ac:dyDescent="0.25">
      <c r="B434" s="38"/>
      <c r="C434" s="138"/>
      <c r="D434" s="38"/>
      <c r="E434" s="138"/>
      <c r="F434" s="38"/>
    </row>
    <row r="435" spans="2:6" ht="13.2" x14ac:dyDescent="0.25">
      <c r="B435" s="38"/>
      <c r="C435" s="138"/>
      <c r="D435" s="38"/>
      <c r="E435" s="138"/>
      <c r="F435" s="38"/>
    </row>
    <row r="436" spans="2:6" ht="13.2" x14ac:dyDescent="0.25">
      <c r="B436" s="38"/>
      <c r="C436" s="138"/>
      <c r="D436" s="38"/>
      <c r="E436" s="138"/>
      <c r="F436" s="38"/>
    </row>
    <row r="437" spans="2:6" ht="13.2" x14ac:dyDescent="0.25">
      <c r="B437" s="38"/>
      <c r="C437" s="138"/>
      <c r="D437" s="38"/>
      <c r="E437" s="138"/>
      <c r="F437" s="38"/>
    </row>
    <row r="438" spans="2:6" ht="13.2" x14ac:dyDescent="0.25">
      <c r="B438" s="38"/>
      <c r="C438" s="138"/>
      <c r="D438" s="38"/>
      <c r="E438" s="138"/>
      <c r="F438" s="38"/>
    </row>
    <row r="439" spans="2:6" ht="13.2" x14ac:dyDescent="0.25">
      <c r="B439" s="38"/>
      <c r="C439" s="138"/>
      <c r="D439" s="38"/>
      <c r="E439" s="138"/>
      <c r="F439" s="38"/>
    </row>
    <row r="440" spans="2:6" ht="13.2" x14ac:dyDescent="0.25">
      <c r="B440" s="38"/>
      <c r="C440" s="138"/>
      <c r="D440" s="38"/>
      <c r="E440" s="138"/>
      <c r="F440" s="38"/>
    </row>
    <row r="441" spans="2:6" ht="13.2" x14ac:dyDescent="0.25">
      <c r="B441" s="38"/>
      <c r="C441" s="138"/>
      <c r="D441" s="38"/>
      <c r="E441" s="138"/>
      <c r="F441" s="38"/>
    </row>
    <row r="442" spans="2:6" ht="13.2" x14ac:dyDescent="0.25">
      <c r="B442" s="38"/>
      <c r="C442" s="138"/>
      <c r="D442" s="38"/>
      <c r="E442" s="138"/>
      <c r="F442" s="38"/>
    </row>
    <row r="443" spans="2:6" ht="13.2" x14ac:dyDescent="0.25">
      <c r="B443" s="38"/>
      <c r="C443" s="138"/>
      <c r="D443" s="38"/>
      <c r="E443" s="138"/>
      <c r="F443" s="38"/>
    </row>
    <row r="444" spans="2:6" ht="13.2" x14ac:dyDescent="0.25">
      <c r="B444" s="38"/>
      <c r="C444" s="138"/>
      <c r="D444" s="38"/>
      <c r="E444" s="138"/>
      <c r="F444" s="38"/>
    </row>
    <row r="445" spans="2:6" ht="13.2" x14ac:dyDescent="0.25">
      <c r="B445" s="38"/>
      <c r="C445" s="138"/>
      <c r="D445" s="38"/>
      <c r="E445" s="138"/>
      <c r="F445" s="38"/>
    </row>
    <row r="446" spans="2:6" ht="13.2" x14ac:dyDescent="0.25">
      <c r="B446" s="38"/>
      <c r="C446" s="138"/>
      <c r="D446" s="38"/>
      <c r="E446" s="138"/>
      <c r="F446" s="38"/>
    </row>
    <row r="447" spans="2:6" ht="13.2" x14ac:dyDescent="0.25">
      <c r="B447" s="38"/>
      <c r="C447" s="138"/>
      <c r="D447" s="38"/>
      <c r="E447" s="138"/>
      <c r="F447" s="38"/>
    </row>
    <row r="448" spans="2:6" ht="13.2" x14ac:dyDescent="0.25">
      <c r="B448" s="38"/>
      <c r="C448" s="138"/>
      <c r="D448" s="38"/>
      <c r="E448" s="138"/>
      <c r="F448" s="38"/>
    </row>
    <row r="449" spans="2:6" ht="13.2" x14ac:dyDescent="0.25">
      <c r="B449" s="38"/>
      <c r="C449" s="138"/>
      <c r="D449" s="38"/>
      <c r="E449" s="138"/>
      <c r="F449" s="38"/>
    </row>
    <row r="450" spans="2:6" ht="13.2" x14ac:dyDescent="0.25">
      <c r="B450" s="38"/>
      <c r="C450" s="138"/>
      <c r="D450" s="38"/>
      <c r="E450" s="138"/>
      <c r="F450" s="38"/>
    </row>
    <row r="451" spans="2:6" ht="13.2" x14ac:dyDescent="0.25">
      <c r="B451" s="38"/>
      <c r="C451" s="138"/>
      <c r="D451" s="38"/>
      <c r="E451" s="138"/>
      <c r="F451" s="38"/>
    </row>
    <row r="452" spans="2:6" ht="13.2" x14ac:dyDescent="0.25">
      <c r="B452" s="38"/>
      <c r="C452" s="138"/>
      <c r="D452" s="38"/>
      <c r="E452" s="138"/>
      <c r="F452" s="38"/>
    </row>
    <row r="453" spans="2:6" ht="13.2" x14ac:dyDescent="0.25">
      <c r="B453" s="38"/>
      <c r="C453" s="138"/>
      <c r="D453" s="38"/>
      <c r="E453" s="138"/>
      <c r="F453" s="38"/>
    </row>
    <row r="454" spans="2:6" ht="13.2" x14ac:dyDescent="0.25">
      <c r="B454" s="38"/>
      <c r="C454" s="138"/>
      <c r="D454" s="38"/>
      <c r="E454" s="138"/>
      <c r="F454" s="38"/>
    </row>
    <row r="455" spans="2:6" ht="13.2" x14ac:dyDescent="0.25">
      <c r="B455" s="38"/>
      <c r="C455" s="138"/>
      <c r="D455" s="38"/>
      <c r="E455" s="138"/>
      <c r="F455" s="38"/>
    </row>
    <row r="456" spans="2:6" ht="13.2" x14ac:dyDescent="0.25">
      <c r="B456" s="38"/>
      <c r="C456" s="138"/>
      <c r="D456" s="38"/>
      <c r="E456" s="138"/>
      <c r="F456" s="38"/>
    </row>
    <row r="457" spans="2:6" ht="13.2" x14ac:dyDescent="0.25">
      <c r="B457" s="38"/>
      <c r="C457" s="138"/>
      <c r="D457" s="38"/>
      <c r="E457" s="138"/>
      <c r="F457" s="38"/>
    </row>
    <row r="458" spans="2:6" ht="13.2" x14ac:dyDescent="0.25">
      <c r="B458" s="38"/>
      <c r="C458" s="138"/>
      <c r="D458" s="38"/>
      <c r="E458" s="138"/>
      <c r="F458" s="38"/>
    </row>
    <row r="459" spans="2:6" ht="13.2" x14ac:dyDescent="0.25">
      <c r="B459" s="38"/>
      <c r="C459" s="138"/>
      <c r="D459" s="38"/>
      <c r="E459" s="138"/>
      <c r="F459" s="38"/>
    </row>
    <row r="460" spans="2:6" ht="13.2" x14ac:dyDescent="0.25">
      <c r="B460" s="38"/>
      <c r="C460" s="138"/>
      <c r="D460" s="38"/>
      <c r="E460" s="138"/>
      <c r="F460" s="38"/>
    </row>
    <row r="461" spans="2:6" ht="13.2" x14ac:dyDescent="0.25">
      <c r="B461" s="38"/>
      <c r="C461" s="138"/>
      <c r="D461" s="38"/>
      <c r="E461" s="138"/>
      <c r="F461" s="38"/>
    </row>
    <row r="462" spans="2:6" ht="13.2" x14ac:dyDescent="0.25">
      <c r="B462" s="38"/>
      <c r="C462" s="138"/>
      <c r="D462" s="38"/>
      <c r="E462" s="138"/>
      <c r="F462" s="38"/>
    </row>
    <row r="463" spans="2:6" ht="13.2" x14ac:dyDescent="0.25">
      <c r="B463" s="38"/>
      <c r="C463" s="138"/>
      <c r="D463" s="38"/>
      <c r="E463" s="138"/>
      <c r="F463" s="38"/>
    </row>
    <row r="464" spans="2:6" ht="13.2" x14ac:dyDescent="0.25">
      <c r="B464" s="38"/>
      <c r="C464" s="138"/>
      <c r="D464" s="38"/>
      <c r="E464" s="138"/>
      <c r="F464" s="38"/>
    </row>
    <row r="465" spans="2:6" ht="13.2" x14ac:dyDescent="0.25">
      <c r="B465" s="38"/>
      <c r="C465" s="138"/>
      <c r="D465" s="38"/>
      <c r="E465" s="138"/>
      <c r="F465" s="38"/>
    </row>
    <row r="466" spans="2:6" ht="13.2" x14ac:dyDescent="0.25">
      <c r="B466" s="38"/>
      <c r="C466" s="138"/>
      <c r="D466" s="38"/>
      <c r="E466" s="138"/>
      <c r="F466" s="38"/>
    </row>
    <row r="467" spans="2:6" ht="13.2" x14ac:dyDescent="0.25">
      <c r="B467" s="38"/>
      <c r="C467" s="138"/>
      <c r="D467" s="38"/>
      <c r="E467" s="138"/>
      <c r="F467" s="38"/>
    </row>
    <row r="468" spans="2:6" ht="13.2" x14ac:dyDescent="0.25">
      <c r="B468" s="38"/>
      <c r="C468" s="138"/>
      <c r="D468" s="38"/>
      <c r="E468" s="138"/>
      <c r="F468" s="38"/>
    </row>
    <row r="469" spans="2:6" ht="13.2" x14ac:dyDescent="0.25">
      <c r="B469" s="38"/>
      <c r="C469" s="138"/>
      <c r="D469" s="38"/>
      <c r="E469" s="138"/>
      <c r="F469" s="38"/>
    </row>
    <row r="470" spans="2:6" ht="13.2" x14ac:dyDescent="0.25">
      <c r="B470" s="38"/>
      <c r="C470" s="138"/>
      <c r="D470" s="38"/>
      <c r="E470" s="138"/>
      <c r="F470" s="38"/>
    </row>
    <row r="471" spans="2:6" ht="13.2" x14ac:dyDescent="0.25">
      <c r="B471" s="38"/>
      <c r="C471" s="138"/>
      <c r="D471" s="38"/>
      <c r="E471" s="138"/>
      <c r="F471" s="38"/>
    </row>
    <row r="472" spans="2:6" ht="13.2" x14ac:dyDescent="0.25">
      <c r="B472" s="38"/>
      <c r="C472" s="138"/>
      <c r="D472" s="38"/>
      <c r="E472" s="138"/>
      <c r="F472" s="38"/>
    </row>
    <row r="473" spans="2:6" ht="13.2" x14ac:dyDescent="0.25">
      <c r="B473" s="38"/>
      <c r="C473" s="138"/>
      <c r="D473" s="38"/>
      <c r="E473" s="138"/>
      <c r="F473" s="38"/>
    </row>
    <row r="474" spans="2:6" ht="13.2" x14ac:dyDescent="0.25">
      <c r="B474" s="38"/>
      <c r="C474" s="138"/>
      <c r="D474" s="38"/>
      <c r="E474" s="138"/>
      <c r="F474" s="38"/>
    </row>
    <row r="475" spans="2:6" ht="13.2" x14ac:dyDescent="0.25">
      <c r="B475" s="38"/>
      <c r="C475" s="138"/>
      <c r="D475" s="38"/>
      <c r="E475" s="138"/>
      <c r="F475" s="38"/>
    </row>
    <row r="476" spans="2:6" ht="13.2" x14ac:dyDescent="0.25">
      <c r="B476" s="38"/>
      <c r="C476" s="138"/>
      <c r="D476" s="38"/>
      <c r="E476" s="138"/>
      <c r="F476" s="38"/>
    </row>
    <row r="477" spans="2:6" ht="13.2" x14ac:dyDescent="0.25">
      <c r="B477" s="38"/>
      <c r="C477" s="138"/>
      <c r="D477" s="38"/>
      <c r="E477" s="138"/>
      <c r="F477" s="38"/>
    </row>
    <row r="478" spans="2:6" ht="13.2" x14ac:dyDescent="0.25">
      <c r="B478" s="38"/>
      <c r="C478" s="138"/>
      <c r="D478" s="38"/>
      <c r="E478" s="138"/>
      <c r="F478" s="38"/>
    </row>
    <row r="479" spans="2:6" ht="13.2" x14ac:dyDescent="0.25">
      <c r="B479" s="38"/>
      <c r="C479" s="138"/>
      <c r="D479" s="38"/>
      <c r="E479" s="138"/>
      <c r="F479" s="38"/>
    </row>
    <row r="480" spans="2:6" ht="13.2" x14ac:dyDescent="0.25">
      <c r="B480" s="38"/>
      <c r="C480" s="138"/>
      <c r="D480" s="38"/>
      <c r="E480" s="138"/>
      <c r="F480" s="38"/>
    </row>
    <row r="481" spans="2:6" ht="13.2" x14ac:dyDescent="0.25">
      <c r="B481" s="38"/>
      <c r="C481" s="138"/>
      <c r="D481" s="38"/>
      <c r="E481" s="138"/>
      <c r="F481" s="38"/>
    </row>
    <row r="482" spans="2:6" ht="13.2" x14ac:dyDescent="0.25">
      <c r="B482" s="38"/>
      <c r="C482" s="138"/>
      <c r="D482" s="38"/>
      <c r="E482" s="138"/>
      <c r="F482" s="38"/>
    </row>
    <row r="483" spans="2:6" ht="13.2" x14ac:dyDescent="0.25">
      <c r="B483" s="38"/>
      <c r="C483" s="138"/>
      <c r="D483" s="38"/>
      <c r="E483" s="138"/>
      <c r="F483" s="38"/>
    </row>
    <row r="484" spans="2:6" ht="13.2" x14ac:dyDescent="0.25">
      <c r="B484" s="38"/>
      <c r="C484" s="138"/>
      <c r="D484" s="38"/>
      <c r="E484" s="138"/>
      <c r="F484" s="38"/>
    </row>
    <row r="485" spans="2:6" ht="13.2" x14ac:dyDescent="0.25">
      <c r="B485" s="38"/>
      <c r="C485" s="138"/>
      <c r="D485" s="38"/>
      <c r="E485" s="138"/>
      <c r="F485" s="38"/>
    </row>
    <row r="486" spans="2:6" ht="13.2" x14ac:dyDescent="0.25">
      <c r="B486" s="38"/>
      <c r="C486" s="138"/>
      <c r="D486" s="38"/>
      <c r="E486" s="138"/>
      <c r="F486" s="38"/>
    </row>
    <row r="487" spans="2:6" ht="13.2" x14ac:dyDescent="0.25">
      <c r="B487" s="38"/>
      <c r="C487" s="138"/>
      <c r="D487" s="38"/>
      <c r="E487" s="138"/>
      <c r="F487" s="38"/>
    </row>
    <row r="488" spans="2:6" ht="13.2" x14ac:dyDescent="0.25">
      <c r="B488" s="38"/>
      <c r="C488" s="138"/>
      <c r="D488" s="38"/>
      <c r="E488" s="138"/>
      <c r="F488" s="38"/>
    </row>
    <row r="489" spans="2:6" ht="13.2" x14ac:dyDescent="0.25">
      <c r="B489" s="38"/>
      <c r="C489" s="138"/>
      <c r="D489" s="38"/>
      <c r="E489" s="138"/>
      <c r="F489" s="38"/>
    </row>
    <row r="490" spans="2:6" ht="13.2" x14ac:dyDescent="0.25">
      <c r="B490" s="38"/>
      <c r="C490" s="138"/>
      <c r="D490" s="38"/>
      <c r="E490" s="138"/>
      <c r="F490" s="38"/>
    </row>
    <row r="491" spans="2:6" ht="13.2" x14ac:dyDescent="0.25">
      <c r="B491" s="38"/>
      <c r="C491" s="138"/>
      <c r="D491" s="38"/>
      <c r="E491" s="138"/>
      <c r="F491" s="38"/>
    </row>
    <row r="492" spans="2:6" ht="13.2" x14ac:dyDescent="0.25">
      <c r="B492" s="38"/>
      <c r="C492" s="138"/>
      <c r="D492" s="38"/>
      <c r="E492" s="138"/>
      <c r="F492" s="38"/>
    </row>
    <row r="493" spans="2:6" ht="13.2" x14ac:dyDescent="0.25">
      <c r="B493" s="38"/>
      <c r="C493" s="138"/>
      <c r="D493" s="38"/>
      <c r="E493" s="138"/>
      <c r="F493" s="38"/>
    </row>
    <row r="494" spans="2:6" ht="13.2" x14ac:dyDescent="0.25">
      <c r="B494" s="38"/>
      <c r="C494" s="138"/>
      <c r="D494" s="38"/>
      <c r="E494" s="138"/>
      <c r="F494" s="38"/>
    </row>
    <row r="495" spans="2:6" ht="13.2" x14ac:dyDescent="0.25">
      <c r="B495" s="38"/>
      <c r="C495" s="138"/>
      <c r="D495" s="38"/>
      <c r="E495" s="138"/>
      <c r="F495" s="38"/>
    </row>
    <row r="496" spans="2:6" ht="13.2" x14ac:dyDescent="0.25">
      <c r="B496" s="38"/>
      <c r="C496" s="138"/>
      <c r="D496" s="38"/>
      <c r="E496" s="138"/>
      <c r="F496" s="38"/>
    </row>
    <row r="497" spans="2:6" ht="13.2" x14ac:dyDescent="0.25">
      <c r="B497" s="38"/>
      <c r="C497" s="138"/>
      <c r="D497" s="38"/>
      <c r="E497" s="138"/>
      <c r="F497" s="38"/>
    </row>
    <row r="498" spans="2:6" ht="13.2" x14ac:dyDescent="0.25">
      <c r="B498" s="38"/>
      <c r="C498" s="138"/>
      <c r="D498" s="38"/>
      <c r="E498" s="138"/>
      <c r="F498" s="38"/>
    </row>
    <row r="499" spans="2:6" ht="13.2" x14ac:dyDescent="0.25">
      <c r="B499" s="38"/>
      <c r="C499" s="138"/>
      <c r="D499" s="38"/>
      <c r="E499" s="138"/>
      <c r="F499" s="38"/>
    </row>
    <row r="500" spans="2:6" ht="13.2" x14ac:dyDescent="0.25">
      <c r="B500" s="38"/>
      <c r="C500" s="138"/>
      <c r="D500" s="38"/>
      <c r="E500" s="138"/>
      <c r="F500" s="38"/>
    </row>
    <row r="501" spans="2:6" ht="13.2" x14ac:dyDescent="0.25">
      <c r="B501" s="38"/>
      <c r="C501" s="138"/>
      <c r="D501" s="38"/>
      <c r="E501" s="138"/>
      <c r="F501" s="38"/>
    </row>
    <row r="502" spans="2:6" ht="13.2" x14ac:dyDescent="0.25">
      <c r="B502" s="38"/>
      <c r="C502" s="138"/>
      <c r="D502" s="38"/>
      <c r="E502" s="138"/>
      <c r="F502" s="38"/>
    </row>
    <row r="503" spans="2:6" ht="13.2" x14ac:dyDescent="0.25">
      <c r="B503" s="38"/>
      <c r="C503" s="138"/>
      <c r="D503" s="38"/>
      <c r="E503" s="138"/>
      <c r="F503" s="38"/>
    </row>
    <row r="504" spans="2:6" ht="13.2" x14ac:dyDescent="0.25">
      <c r="B504" s="38"/>
      <c r="C504" s="138"/>
      <c r="D504" s="38"/>
      <c r="E504" s="138"/>
      <c r="F504" s="38"/>
    </row>
    <row r="505" spans="2:6" ht="13.2" x14ac:dyDescent="0.25">
      <c r="B505" s="38"/>
      <c r="C505" s="138"/>
      <c r="D505" s="38"/>
      <c r="E505" s="138"/>
      <c r="F505" s="38"/>
    </row>
    <row r="506" spans="2:6" ht="13.2" x14ac:dyDescent="0.25">
      <c r="B506" s="38"/>
      <c r="C506" s="138"/>
      <c r="D506" s="38"/>
      <c r="E506" s="138"/>
      <c r="F506" s="38"/>
    </row>
    <row r="507" spans="2:6" ht="13.2" x14ac:dyDescent="0.25">
      <c r="B507" s="38"/>
      <c r="C507" s="138"/>
      <c r="D507" s="38"/>
      <c r="E507" s="138"/>
      <c r="F507" s="38"/>
    </row>
    <row r="508" spans="2:6" ht="13.2" x14ac:dyDescent="0.25">
      <c r="B508" s="38"/>
      <c r="C508" s="138"/>
      <c r="D508" s="38"/>
      <c r="E508" s="138"/>
      <c r="F508" s="38"/>
    </row>
    <row r="509" spans="2:6" ht="13.2" x14ac:dyDescent="0.25">
      <c r="B509" s="38"/>
      <c r="C509" s="138"/>
      <c r="D509" s="38"/>
      <c r="E509" s="138"/>
      <c r="F509" s="38"/>
    </row>
    <row r="510" spans="2:6" ht="13.2" x14ac:dyDescent="0.25">
      <c r="B510" s="38"/>
      <c r="C510" s="138"/>
      <c r="D510" s="38"/>
      <c r="E510" s="138"/>
      <c r="F510" s="38"/>
    </row>
    <row r="511" spans="2:6" ht="13.2" x14ac:dyDescent="0.25">
      <c r="B511" s="38"/>
      <c r="C511" s="138"/>
      <c r="D511" s="38"/>
      <c r="E511" s="138"/>
      <c r="F511" s="38"/>
    </row>
    <row r="512" spans="2:6" ht="13.2" x14ac:dyDescent="0.25">
      <c r="B512" s="38"/>
      <c r="C512" s="138"/>
      <c r="D512" s="38"/>
      <c r="E512" s="138"/>
      <c r="F512" s="38"/>
    </row>
    <row r="513" spans="2:6" ht="13.2" x14ac:dyDescent="0.25">
      <c r="B513" s="38"/>
      <c r="C513" s="138"/>
      <c r="D513" s="38"/>
      <c r="E513" s="138"/>
      <c r="F513" s="38"/>
    </row>
    <row r="514" spans="2:6" ht="13.2" x14ac:dyDescent="0.25">
      <c r="B514" s="38"/>
      <c r="C514" s="138"/>
      <c r="D514" s="38"/>
      <c r="E514" s="138"/>
      <c r="F514" s="38"/>
    </row>
    <row r="515" spans="2:6" ht="13.2" x14ac:dyDescent="0.25">
      <c r="B515" s="38"/>
      <c r="C515" s="138"/>
      <c r="D515" s="38"/>
      <c r="E515" s="138"/>
      <c r="F515" s="38"/>
    </row>
    <row r="516" spans="2:6" ht="13.2" x14ac:dyDescent="0.25">
      <c r="B516" s="38"/>
      <c r="C516" s="138"/>
      <c r="D516" s="38"/>
      <c r="E516" s="138"/>
      <c r="F516" s="38"/>
    </row>
    <row r="517" spans="2:6" ht="13.2" x14ac:dyDescent="0.25">
      <c r="B517" s="38"/>
      <c r="C517" s="138"/>
      <c r="D517" s="38"/>
      <c r="E517" s="138"/>
      <c r="F517" s="38"/>
    </row>
    <row r="518" spans="2:6" ht="13.2" x14ac:dyDescent="0.25">
      <c r="B518" s="38"/>
      <c r="C518" s="138"/>
      <c r="D518" s="38"/>
      <c r="E518" s="138"/>
      <c r="F518" s="38"/>
    </row>
    <row r="519" spans="2:6" ht="13.2" x14ac:dyDescent="0.25">
      <c r="B519" s="38"/>
      <c r="C519" s="138"/>
      <c r="D519" s="38"/>
      <c r="E519" s="138"/>
      <c r="F519" s="38"/>
    </row>
    <row r="520" spans="2:6" ht="13.2" x14ac:dyDescent="0.25">
      <c r="B520" s="38"/>
      <c r="C520" s="138"/>
      <c r="D520" s="38"/>
      <c r="E520" s="138"/>
      <c r="F520" s="38"/>
    </row>
    <row r="521" spans="2:6" ht="13.2" x14ac:dyDescent="0.25">
      <c r="B521" s="38"/>
      <c r="C521" s="138"/>
      <c r="D521" s="38"/>
      <c r="E521" s="138"/>
      <c r="F521" s="38"/>
    </row>
    <row r="522" spans="2:6" ht="13.2" x14ac:dyDescent="0.25">
      <c r="B522" s="38"/>
      <c r="C522" s="138"/>
      <c r="D522" s="38"/>
      <c r="E522" s="138"/>
      <c r="F522" s="38"/>
    </row>
    <row r="523" spans="2:6" ht="13.2" x14ac:dyDescent="0.25">
      <c r="B523" s="38"/>
      <c r="C523" s="138"/>
      <c r="D523" s="38"/>
      <c r="E523" s="138"/>
      <c r="F523" s="38"/>
    </row>
    <row r="524" spans="2:6" ht="13.2" x14ac:dyDescent="0.25">
      <c r="B524" s="38"/>
      <c r="C524" s="138"/>
      <c r="D524" s="38"/>
      <c r="E524" s="138"/>
      <c r="F524" s="38"/>
    </row>
    <row r="525" spans="2:6" ht="13.2" x14ac:dyDescent="0.25">
      <c r="B525" s="38"/>
      <c r="C525" s="138"/>
      <c r="D525" s="38"/>
      <c r="E525" s="138"/>
      <c r="F525" s="38"/>
    </row>
    <row r="526" spans="2:6" ht="13.2" x14ac:dyDescent="0.25">
      <c r="B526" s="38"/>
      <c r="C526" s="138"/>
      <c r="D526" s="38"/>
      <c r="E526" s="138"/>
      <c r="F526" s="38"/>
    </row>
    <row r="527" spans="2:6" ht="13.2" x14ac:dyDescent="0.25">
      <c r="B527" s="38"/>
      <c r="C527" s="138"/>
      <c r="D527" s="38"/>
      <c r="E527" s="138"/>
      <c r="F527" s="38"/>
    </row>
    <row r="528" spans="2:6" ht="13.2" x14ac:dyDescent="0.25">
      <c r="B528" s="38"/>
      <c r="C528" s="138"/>
      <c r="D528" s="38"/>
      <c r="E528" s="138"/>
      <c r="F528" s="38"/>
    </row>
    <row r="529" spans="2:6" ht="13.2" x14ac:dyDescent="0.25">
      <c r="B529" s="38"/>
      <c r="C529" s="138"/>
      <c r="D529" s="38"/>
      <c r="E529" s="138"/>
      <c r="F529" s="38"/>
    </row>
    <row r="530" spans="2:6" ht="13.2" x14ac:dyDescent="0.25">
      <c r="B530" s="38"/>
      <c r="C530" s="138"/>
      <c r="D530" s="38"/>
      <c r="E530" s="138"/>
      <c r="F530" s="38"/>
    </row>
    <row r="531" spans="2:6" ht="13.2" x14ac:dyDescent="0.25">
      <c r="B531" s="38"/>
      <c r="C531" s="138"/>
      <c r="D531" s="38"/>
      <c r="E531" s="138"/>
      <c r="F531" s="38"/>
    </row>
    <row r="532" spans="2:6" ht="13.2" x14ac:dyDescent="0.25">
      <c r="B532" s="38"/>
      <c r="C532" s="138"/>
      <c r="D532" s="38"/>
      <c r="E532" s="138"/>
      <c r="F532" s="38"/>
    </row>
    <row r="533" spans="2:6" ht="13.2" x14ac:dyDescent="0.25">
      <c r="B533" s="38"/>
      <c r="C533" s="138"/>
      <c r="D533" s="38"/>
      <c r="E533" s="138"/>
      <c r="F533" s="38"/>
    </row>
    <row r="534" spans="2:6" ht="13.2" x14ac:dyDescent="0.25">
      <c r="B534" s="38"/>
      <c r="C534" s="138"/>
      <c r="D534" s="38"/>
      <c r="E534" s="138"/>
      <c r="F534" s="38"/>
    </row>
    <row r="535" spans="2:6" ht="13.2" x14ac:dyDescent="0.25">
      <c r="B535" s="38"/>
      <c r="C535" s="138"/>
      <c r="D535" s="38"/>
      <c r="E535" s="138"/>
      <c r="F535" s="38"/>
    </row>
    <row r="536" spans="2:6" ht="13.2" x14ac:dyDescent="0.25">
      <c r="B536" s="38"/>
      <c r="C536" s="138"/>
      <c r="D536" s="38"/>
      <c r="E536" s="138"/>
      <c r="F536" s="38"/>
    </row>
    <row r="537" spans="2:6" ht="13.2" x14ac:dyDescent="0.25">
      <c r="B537" s="38"/>
      <c r="C537" s="138"/>
      <c r="D537" s="38"/>
      <c r="E537" s="138"/>
      <c r="F537" s="38"/>
    </row>
    <row r="538" spans="2:6" ht="13.2" x14ac:dyDescent="0.25">
      <c r="B538" s="38"/>
      <c r="C538" s="138"/>
      <c r="D538" s="38"/>
      <c r="E538" s="138"/>
      <c r="F538" s="38"/>
    </row>
    <row r="539" spans="2:6" ht="13.2" x14ac:dyDescent="0.25">
      <c r="B539" s="38"/>
      <c r="C539" s="138"/>
      <c r="D539" s="38"/>
      <c r="E539" s="138"/>
      <c r="F539" s="38"/>
    </row>
    <row r="540" spans="2:6" ht="13.2" x14ac:dyDescent="0.25">
      <c r="B540" s="38"/>
      <c r="C540" s="138"/>
      <c r="D540" s="38"/>
      <c r="E540" s="138"/>
      <c r="F540" s="38"/>
    </row>
    <row r="541" spans="2:6" ht="13.2" x14ac:dyDescent="0.25">
      <c r="B541" s="38"/>
      <c r="C541" s="138"/>
      <c r="D541" s="38"/>
      <c r="E541" s="138"/>
      <c r="F541" s="38"/>
    </row>
    <row r="542" spans="2:6" ht="13.2" x14ac:dyDescent="0.25">
      <c r="B542" s="38"/>
      <c r="C542" s="138"/>
      <c r="D542" s="38"/>
      <c r="E542" s="138"/>
      <c r="F542" s="38"/>
    </row>
    <row r="543" spans="2:6" ht="13.2" x14ac:dyDescent="0.25">
      <c r="B543" s="38"/>
      <c r="C543" s="138"/>
      <c r="D543" s="38"/>
      <c r="E543" s="138"/>
      <c r="F543" s="38"/>
    </row>
    <row r="544" spans="2:6" ht="13.2" x14ac:dyDescent="0.25">
      <c r="B544" s="38"/>
      <c r="C544" s="138"/>
      <c r="D544" s="38"/>
      <c r="E544" s="138"/>
      <c r="F544" s="38"/>
    </row>
    <row r="545" spans="2:6" ht="13.2" x14ac:dyDescent="0.25">
      <c r="B545" s="38"/>
      <c r="C545" s="138"/>
      <c r="D545" s="38"/>
      <c r="E545" s="138"/>
      <c r="F545" s="38"/>
    </row>
    <row r="546" spans="2:6" ht="13.2" x14ac:dyDescent="0.25">
      <c r="B546" s="38"/>
      <c r="C546" s="138"/>
      <c r="D546" s="38"/>
      <c r="E546" s="138"/>
      <c r="F546" s="38"/>
    </row>
    <row r="547" spans="2:6" ht="13.2" x14ac:dyDescent="0.25">
      <c r="B547" s="38"/>
      <c r="C547" s="138"/>
      <c r="D547" s="38"/>
      <c r="E547" s="138"/>
      <c r="F547" s="38"/>
    </row>
    <row r="548" spans="2:6" ht="13.2" x14ac:dyDescent="0.25">
      <c r="B548" s="38"/>
      <c r="C548" s="138"/>
      <c r="D548" s="38"/>
      <c r="E548" s="138"/>
      <c r="F548" s="38"/>
    </row>
    <row r="549" spans="2:6" ht="13.2" x14ac:dyDescent="0.25">
      <c r="B549" s="38"/>
      <c r="C549" s="138"/>
      <c r="D549" s="38"/>
      <c r="E549" s="138"/>
      <c r="F549" s="38"/>
    </row>
    <row r="550" spans="2:6" ht="13.2" x14ac:dyDescent="0.25">
      <c r="B550" s="38"/>
      <c r="C550" s="138"/>
      <c r="D550" s="38"/>
      <c r="E550" s="138"/>
      <c r="F550" s="38"/>
    </row>
    <row r="551" spans="2:6" ht="13.2" x14ac:dyDescent="0.25">
      <c r="B551" s="38"/>
      <c r="C551" s="138"/>
      <c r="D551" s="38"/>
      <c r="E551" s="138"/>
      <c r="F551" s="38"/>
    </row>
    <row r="552" spans="2:6" ht="13.2" x14ac:dyDescent="0.25">
      <c r="B552" s="38"/>
      <c r="C552" s="138"/>
      <c r="D552" s="38"/>
      <c r="E552" s="138"/>
      <c r="F552" s="38"/>
    </row>
    <row r="553" spans="2:6" ht="13.2" x14ac:dyDescent="0.25">
      <c r="B553" s="38"/>
      <c r="C553" s="138"/>
      <c r="D553" s="38"/>
      <c r="E553" s="138"/>
      <c r="F553" s="38"/>
    </row>
    <row r="554" spans="2:6" ht="13.2" x14ac:dyDescent="0.25">
      <c r="B554" s="38"/>
      <c r="C554" s="138"/>
      <c r="D554" s="38"/>
      <c r="E554" s="138"/>
      <c r="F554" s="38"/>
    </row>
    <row r="555" spans="2:6" ht="13.2" x14ac:dyDescent="0.25">
      <c r="B555" s="38"/>
      <c r="C555" s="138"/>
      <c r="D555" s="38"/>
      <c r="E555" s="138"/>
      <c r="F555" s="38"/>
    </row>
    <row r="556" spans="2:6" ht="13.2" x14ac:dyDescent="0.25">
      <c r="B556" s="38"/>
      <c r="C556" s="138"/>
      <c r="D556" s="38"/>
      <c r="E556" s="138"/>
      <c r="F556" s="38"/>
    </row>
    <row r="557" spans="2:6" ht="13.2" x14ac:dyDescent="0.25">
      <c r="B557" s="38"/>
      <c r="C557" s="138"/>
      <c r="D557" s="38"/>
      <c r="E557" s="138"/>
      <c r="F557" s="38"/>
    </row>
    <row r="558" spans="2:6" ht="13.2" x14ac:dyDescent="0.25">
      <c r="B558" s="38"/>
      <c r="C558" s="138"/>
      <c r="D558" s="38"/>
      <c r="E558" s="138"/>
      <c r="F558" s="38"/>
    </row>
    <row r="559" spans="2:6" ht="13.2" x14ac:dyDescent="0.25">
      <c r="B559" s="38"/>
      <c r="C559" s="138"/>
      <c r="D559" s="38"/>
      <c r="E559" s="138"/>
      <c r="F559" s="38"/>
    </row>
    <row r="560" spans="2:6" ht="13.2" x14ac:dyDescent="0.25">
      <c r="B560" s="38"/>
      <c r="C560" s="138"/>
      <c r="D560" s="38"/>
      <c r="E560" s="138"/>
      <c r="F560" s="38"/>
    </row>
    <row r="561" spans="2:6" ht="13.2" x14ac:dyDescent="0.25">
      <c r="B561" s="38"/>
      <c r="C561" s="138"/>
      <c r="D561" s="38"/>
      <c r="E561" s="138"/>
      <c r="F561" s="38"/>
    </row>
    <row r="562" spans="2:6" ht="13.2" x14ac:dyDescent="0.25">
      <c r="B562" s="38"/>
      <c r="C562" s="138"/>
      <c r="D562" s="38"/>
      <c r="E562" s="138"/>
      <c r="F562" s="38"/>
    </row>
    <row r="563" spans="2:6" ht="13.2" x14ac:dyDescent="0.25">
      <c r="B563" s="38"/>
      <c r="C563" s="138"/>
      <c r="D563" s="38"/>
      <c r="E563" s="138"/>
      <c r="F563" s="38"/>
    </row>
    <row r="564" spans="2:6" ht="13.2" x14ac:dyDescent="0.25">
      <c r="B564" s="38"/>
      <c r="C564" s="138"/>
      <c r="D564" s="38"/>
      <c r="E564" s="138"/>
      <c r="F564" s="38"/>
    </row>
    <row r="565" spans="2:6" ht="13.2" x14ac:dyDescent="0.25">
      <c r="B565" s="38"/>
      <c r="C565" s="138"/>
      <c r="D565" s="38"/>
      <c r="E565" s="138"/>
      <c r="F565" s="38"/>
    </row>
    <row r="566" spans="2:6" ht="13.2" x14ac:dyDescent="0.25">
      <c r="B566" s="38"/>
      <c r="C566" s="138"/>
      <c r="D566" s="38"/>
      <c r="E566" s="138"/>
      <c r="F566" s="38"/>
    </row>
    <row r="567" spans="2:6" ht="13.2" x14ac:dyDescent="0.25">
      <c r="B567" s="38"/>
      <c r="C567" s="138"/>
      <c r="D567" s="38"/>
      <c r="E567" s="138"/>
      <c r="F567" s="38"/>
    </row>
    <row r="568" spans="2:6" ht="13.2" x14ac:dyDescent="0.25">
      <c r="B568" s="38"/>
      <c r="C568" s="138"/>
      <c r="D568" s="38"/>
      <c r="E568" s="138"/>
      <c r="F568" s="38"/>
    </row>
    <row r="569" spans="2:6" ht="13.2" x14ac:dyDescent="0.25">
      <c r="B569" s="38"/>
      <c r="C569" s="138"/>
      <c r="D569" s="38"/>
      <c r="E569" s="138"/>
      <c r="F569" s="38"/>
    </row>
    <row r="570" spans="2:6" ht="13.2" x14ac:dyDescent="0.25">
      <c r="B570" s="38"/>
      <c r="C570" s="138"/>
      <c r="D570" s="38"/>
      <c r="E570" s="138"/>
      <c r="F570" s="38"/>
    </row>
    <row r="571" spans="2:6" ht="13.2" x14ac:dyDescent="0.25">
      <c r="B571" s="38"/>
      <c r="C571" s="138"/>
      <c r="D571" s="38"/>
      <c r="E571" s="138"/>
      <c r="F571" s="38"/>
    </row>
    <row r="572" spans="2:6" ht="13.2" x14ac:dyDescent="0.25">
      <c r="B572" s="38"/>
      <c r="C572" s="138"/>
      <c r="D572" s="38"/>
      <c r="E572" s="138"/>
      <c r="F572" s="38"/>
    </row>
    <row r="573" spans="2:6" ht="13.2" x14ac:dyDescent="0.25">
      <c r="B573" s="38"/>
      <c r="C573" s="138"/>
      <c r="D573" s="38"/>
      <c r="E573" s="138"/>
      <c r="F573" s="38"/>
    </row>
    <row r="574" spans="2:6" ht="13.2" x14ac:dyDescent="0.25">
      <c r="B574" s="38"/>
      <c r="C574" s="138"/>
      <c r="D574" s="38"/>
      <c r="E574" s="138"/>
      <c r="F574" s="38"/>
    </row>
    <row r="575" spans="2:6" ht="13.2" x14ac:dyDescent="0.25">
      <c r="B575" s="38"/>
      <c r="C575" s="138"/>
      <c r="D575" s="38"/>
      <c r="E575" s="138"/>
      <c r="F575" s="38"/>
    </row>
    <row r="576" spans="2:6" ht="13.2" x14ac:dyDescent="0.25">
      <c r="B576" s="38"/>
      <c r="C576" s="138"/>
      <c r="D576" s="38"/>
      <c r="E576" s="138"/>
      <c r="F576" s="38"/>
    </row>
    <row r="577" spans="2:6" ht="13.2" x14ac:dyDescent="0.25">
      <c r="B577" s="38"/>
      <c r="C577" s="138"/>
      <c r="D577" s="38"/>
      <c r="E577" s="138"/>
      <c r="F577" s="38"/>
    </row>
    <row r="578" spans="2:6" ht="13.2" x14ac:dyDescent="0.25">
      <c r="B578" s="38"/>
      <c r="C578" s="138"/>
      <c r="D578" s="38"/>
      <c r="E578" s="138"/>
      <c r="F578" s="38"/>
    </row>
    <row r="579" spans="2:6" ht="13.2" x14ac:dyDescent="0.25">
      <c r="B579" s="38"/>
      <c r="C579" s="138"/>
      <c r="D579" s="38"/>
      <c r="E579" s="138"/>
      <c r="F579" s="38"/>
    </row>
    <row r="580" spans="2:6" ht="13.2" x14ac:dyDescent="0.25">
      <c r="B580" s="38"/>
      <c r="C580" s="138"/>
      <c r="D580" s="38"/>
      <c r="E580" s="138"/>
      <c r="F580" s="38"/>
    </row>
    <row r="581" spans="2:6" ht="13.2" x14ac:dyDescent="0.25">
      <c r="B581" s="38"/>
      <c r="C581" s="138"/>
      <c r="D581" s="38"/>
      <c r="E581" s="138"/>
      <c r="F581" s="38"/>
    </row>
    <row r="582" spans="2:6" ht="13.2" x14ac:dyDescent="0.25">
      <c r="B582" s="38"/>
      <c r="C582" s="138"/>
      <c r="D582" s="38"/>
      <c r="E582" s="138"/>
      <c r="F582" s="38"/>
    </row>
    <row r="583" spans="2:6" ht="13.2" x14ac:dyDescent="0.25">
      <c r="B583" s="38"/>
      <c r="C583" s="138"/>
      <c r="D583" s="38"/>
      <c r="E583" s="138"/>
      <c r="F583" s="38"/>
    </row>
    <row r="584" spans="2:6" ht="13.2" x14ac:dyDescent="0.25">
      <c r="B584" s="38"/>
      <c r="C584" s="138"/>
      <c r="D584" s="38"/>
      <c r="E584" s="138"/>
      <c r="F584" s="38"/>
    </row>
    <row r="585" spans="2:6" ht="13.2" x14ac:dyDescent="0.25">
      <c r="B585" s="38"/>
      <c r="C585" s="138"/>
      <c r="D585" s="38"/>
      <c r="E585" s="138"/>
      <c r="F585" s="38"/>
    </row>
    <row r="586" spans="2:6" ht="13.2" x14ac:dyDescent="0.25">
      <c r="B586" s="38"/>
      <c r="C586" s="138"/>
      <c r="D586" s="38"/>
      <c r="E586" s="138"/>
      <c r="F586" s="38"/>
    </row>
    <row r="587" spans="2:6" ht="13.2" x14ac:dyDescent="0.25">
      <c r="B587" s="38"/>
      <c r="C587" s="138"/>
      <c r="D587" s="38"/>
      <c r="E587" s="138"/>
      <c r="F587" s="38"/>
    </row>
    <row r="588" spans="2:6" ht="13.2" x14ac:dyDescent="0.25">
      <c r="B588" s="38"/>
      <c r="C588" s="138"/>
      <c r="D588" s="38"/>
      <c r="E588" s="138"/>
      <c r="F588" s="38"/>
    </row>
    <row r="589" spans="2:6" ht="13.2" x14ac:dyDescent="0.25">
      <c r="B589" s="38"/>
      <c r="C589" s="138"/>
      <c r="D589" s="38"/>
      <c r="E589" s="138"/>
      <c r="F589" s="38"/>
    </row>
    <row r="590" spans="2:6" ht="13.2" x14ac:dyDescent="0.25">
      <c r="B590" s="38"/>
      <c r="C590" s="138"/>
      <c r="D590" s="38"/>
      <c r="E590" s="138"/>
      <c r="F590" s="38"/>
    </row>
    <row r="591" spans="2:6" ht="13.2" x14ac:dyDescent="0.25">
      <c r="B591" s="38"/>
      <c r="C591" s="138"/>
      <c r="D591" s="38"/>
      <c r="E591" s="138"/>
      <c r="F591" s="38"/>
    </row>
    <row r="592" spans="2:6" ht="13.2" x14ac:dyDescent="0.25">
      <c r="B592" s="38"/>
      <c r="C592" s="138"/>
      <c r="D592" s="38"/>
      <c r="E592" s="138"/>
      <c r="F592" s="38"/>
    </row>
    <row r="593" spans="2:6" ht="13.2" x14ac:dyDescent="0.25">
      <c r="B593" s="38"/>
      <c r="C593" s="138"/>
      <c r="D593" s="38"/>
      <c r="E593" s="138"/>
      <c r="F593" s="38"/>
    </row>
    <row r="594" spans="2:6" ht="13.2" x14ac:dyDescent="0.25">
      <c r="B594" s="38"/>
      <c r="C594" s="138"/>
      <c r="D594" s="38"/>
      <c r="E594" s="138"/>
      <c r="F594" s="38"/>
    </row>
    <row r="595" spans="2:6" ht="13.2" x14ac:dyDescent="0.25">
      <c r="B595" s="38"/>
      <c r="C595" s="138"/>
      <c r="D595" s="38"/>
      <c r="E595" s="138"/>
      <c r="F595" s="38"/>
    </row>
    <row r="596" spans="2:6" ht="13.2" x14ac:dyDescent="0.25">
      <c r="B596" s="38"/>
      <c r="C596" s="138"/>
      <c r="D596" s="38"/>
      <c r="E596" s="138"/>
      <c r="F596" s="38"/>
    </row>
    <row r="597" spans="2:6" ht="13.2" x14ac:dyDescent="0.25">
      <c r="B597" s="38"/>
      <c r="C597" s="138"/>
      <c r="D597" s="38"/>
      <c r="E597" s="138"/>
      <c r="F597" s="38"/>
    </row>
    <row r="598" spans="2:6" ht="13.2" x14ac:dyDescent="0.25">
      <c r="B598" s="38"/>
      <c r="C598" s="138"/>
      <c r="D598" s="38"/>
      <c r="E598" s="138"/>
      <c r="F598" s="38"/>
    </row>
    <row r="599" spans="2:6" ht="13.2" x14ac:dyDescent="0.25">
      <c r="B599" s="38"/>
      <c r="C599" s="138"/>
      <c r="D599" s="38"/>
      <c r="E599" s="138"/>
      <c r="F599" s="38"/>
    </row>
    <row r="600" spans="2:6" ht="13.2" x14ac:dyDescent="0.25">
      <c r="B600" s="38"/>
      <c r="C600" s="138"/>
      <c r="D600" s="38"/>
      <c r="E600" s="138"/>
      <c r="F600" s="38"/>
    </row>
    <row r="601" spans="2:6" ht="13.2" x14ac:dyDescent="0.25">
      <c r="B601" s="38"/>
      <c r="C601" s="138"/>
      <c r="D601" s="38"/>
      <c r="E601" s="138"/>
      <c r="F601" s="38"/>
    </row>
    <row r="602" spans="2:6" ht="13.2" x14ac:dyDescent="0.25">
      <c r="B602" s="38"/>
      <c r="C602" s="138"/>
      <c r="D602" s="38"/>
      <c r="E602" s="138"/>
      <c r="F602" s="38"/>
    </row>
    <row r="603" spans="2:6" ht="13.2" x14ac:dyDescent="0.25">
      <c r="B603" s="38"/>
      <c r="C603" s="138"/>
      <c r="D603" s="38"/>
      <c r="E603" s="138"/>
      <c r="F603" s="38"/>
    </row>
    <row r="604" spans="2:6" ht="13.2" x14ac:dyDescent="0.25">
      <c r="B604" s="38"/>
      <c r="C604" s="138"/>
      <c r="D604" s="38"/>
      <c r="E604" s="138"/>
      <c r="F604" s="38"/>
    </row>
    <row r="605" spans="2:6" ht="13.2" x14ac:dyDescent="0.25">
      <c r="B605" s="38"/>
      <c r="C605" s="138"/>
      <c r="D605" s="38"/>
      <c r="E605" s="138"/>
      <c r="F605" s="38"/>
    </row>
    <row r="606" spans="2:6" ht="13.2" x14ac:dyDescent="0.25">
      <c r="B606" s="38"/>
      <c r="C606" s="138"/>
      <c r="D606" s="38"/>
      <c r="E606" s="138"/>
      <c r="F606" s="38"/>
    </row>
    <row r="607" spans="2:6" ht="13.2" x14ac:dyDescent="0.25">
      <c r="B607" s="38"/>
      <c r="C607" s="138"/>
      <c r="D607" s="38"/>
      <c r="E607" s="138"/>
      <c r="F607" s="38"/>
    </row>
    <row r="608" spans="2:6" ht="13.2" x14ac:dyDescent="0.25">
      <c r="B608" s="38"/>
      <c r="C608" s="138"/>
      <c r="D608" s="38"/>
      <c r="E608" s="138"/>
      <c r="F608" s="38"/>
    </row>
    <row r="609" spans="2:6" ht="13.2" x14ac:dyDescent="0.25">
      <c r="B609" s="38"/>
      <c r="C609" s="138"/>
      <c r="D609" s="38"/>
      <c r="E609" s="138"/>
      <c r="F609" s="38"/>
    </row>
    <row r="610" spans="2:6" ht="13.2" x14ac:dyDescent="0.25">
      <c r="B610" s="38"/>
      <c r="C610" s="138"/>
      <c r="D610" s="38"/>
      <c r="E610" s="138"/>
      <c r="F610" s="38"/>
    </row>
    <row r="611" spans="2:6" ht="13.2" x14ac:dyDescent="0.25">
      <c r="B611" s="38"/>
      <c r="C611" s="138"/>
      <c r="D611" s="38"/>
      <c r="E611" s="138"/>
      <c r="F611" s="38"/>
    </row>
    <row r="612" spans="2:6" ht="13.2" x14ac:dyDescent="0.25">
      <c r="B612" s="38"/>
      <c r="C612" s="138"/>
      <c r="D612" s="38"/>
      <c r="E612" s="138"/>
      <c r="F612" s="38"/>
    </row>
    <row r="613" spans="2:6" ht="13.2" x14ac:dyDescent="0.25">
      <c r="B613" s="38"/>
      <c r="C613" s="138"/>
      <c r="D613" s="38"/>
      <c r="E613" s="138"/>
      <c r="F613" s="38"/>
    </row>
    <row r="614" spans="2:6" ht="13.2" x14ac:dyDescent="0.25">
      <c r="B614" s="38"/>
      <c r="C614" s="138"/>
      <c r="D614" s="38"/>
      <c r="E614" s="138"/>
      <c r="F614" s="38"/>
    </row>
    <row r="615" spans="2:6" ht="13.2" x14ac:dyDescent="0.25">
      <c r="B615" s="38"/>
      <c r="C615" s="138"/>
      <c r="D615" s="38"/>
      <c r="E615" s="138"/>
      <c r="F615" s="38"/>
    </row>
    <row r="616" spans="2:6" ht="13.2" x14ac:dyDescent="0.25">
      <c r="B616" s="38"/>
      <c r="C616" s="138"/>
      <c r="D616" s="38"/>
      <c r="E616" s="138"/>
      <c r="F616" s="38"/>
    </row>
    <row r="617" spans="2:6" ht="13.2" x14ac:dyDescent="0.25">
      <c r="B617" s="38"/>
      <c r="C617" s="138"/>
      <c r="D617" s="38"/>
      <c r="E617" s="138"/>
      <c r="F617" s="38"/>
    </row>
    <row r="618" spans="2:6" ht="13.2" x14ac:dyDescent="0.25">
      <c r="B618" s="38"/>
      <c r="C618" s="138"/>
      <c r="D618" s="38"/>
      <c r="E618" s="138"/>
      <c r="F618" s="38"/>
    </row>
    <row r="619" spans="2:6" ht="13.2" x14ac:dyDescent="0.25">
      <c r="B619" s="38"/>
      <c r="C619" s="138"/>
      <c r="D619" s="38"/>
      <c r="E619" s="138"/>
      <c r="F619" s="38"/>
    </row>
    <row r="620" spans="2:6" ht="13.2" x14ac:dyDescent="0.25">
      <c r="B620" s="38"/>
      <c r="C620" s="138"/>
      <c r="D620" s="38"/>
      <c r="E620" s="138"/>
      <c r="F620" s="38"/>
    </row>
    <row r="621" spans="2:6" ht="13.2" x14ac:dyDescent="0.25">
      <c r="B621" s="38"/>
      <c r="C621" s="138"/>
      <c r="D621" s="38"/>
      <c r="E621" s="138"/>
      <c r="F621" s="38"/>
    </row>
    <row r="622" spans="2:6" ht="13.2" x14ac:dyDescent="0.25">
      <c r="B622" s="38"/>
      <c r="C622" s="138"/>
      <c r="D622" s="38"/>
      <c r="E622" s="138"/>
      <c r="F622" s="38"/>
    </row>
    <row r="623" spans="2:6" ht="13.2" x14ac:dyDescent="0.25">
      <c r="B623" s="38"/>
      <c r="C623" s="138"/>
      <c r="D623" s="38"/>
      <c r="E623" s="138"/>
      <c r="F623" s="38"/>
    </row>
    <row r="624" spans="2:6" ht="13.2" x14ac:dyDescent="0.25">
      <c r="B624" s="38"/>
      <c r="C624" s="138"/>
      <c r="D624" s="38"/>
      <c r="E624" s="138"/>
      <c r="F624" s="38"/>
    </row>
    <row r="625" spans="2:6" ht="13.2" x14ac:dyDescent="0.25">
      <c r="B625" s="38"/>
      <c r="C625" s="138"/>
      <c r="D625" s="38"/>
      <c r="E625" s="138"/>
      <c r="F625" s="38"/>
    </row>
    <row r="626" spans="2:6" ht="13.2" x14ac:dyDescent="0.25">
      <c r="B626" s="38"/>
      <c r="C626" s="138"/>
      <c r="D626" s="38"/>
      <c r="E626" s="138"/>
      <c r="F626" s="38"/>
    </row>
    <row r="627" spans="2:6" ht="13.2" x14ac:dyDescent="0.25">
      <c r="B627" s="38"/>
      <c r="C627" s="138"/>
      <c r="D627" s="38"/>
      <c r="E627" s="138"/>
      <c r="F627" s="38"/>
    </row>
    <row r="628" spans="2:6" ht="13.2" x14ac:dyDescent="0.25">
      <c r="B628" s="38"/>
      <c r="C628" s="138"/>
      <c r="D628" s="38"/>
      <c r="E628" s="138"/>
      <c r="F628" s="38"/>
    </row>
    <row r="629" spans="2:6" ht="13.2" x14ac:dyDescent="0.25">
      <c r="B629" s="38"/>
      <c r="C629" s="138"/>
      <c r="D629" s="38"/>
      <c r="E629" s="138"/>
      <c r="F629" s="38"/>
    </row>
    <row r="630" spans="2:6" ht="13.2" x14ac:dyDescent="0.25">
      <c r="B630" s="38"/>
      <c r="C630" s="138"/>
      <c r="D630" s="38"/>
      <c r="E630" s="138"/>
      <c r="F630" s="38"/>
    </row>
    <row r="631" spans="2:6" ht="13.2" x14ac:dyDescent="0.25">
      <c r="B631" s="38"/>
      <c r="C631" s="138"/>
      <c r="D631" s="38"/>
      <c r="E631" s="138"/>
      <c r="F631" s="38"/>
    </row>
    <row r="632" spans="2:6" ht="13.2" x14ac:dyDescent="0.25">
      <c r="B632" s="38"/>
      <c r="C632" s="138"/>
      <c r="D632" s="38"/>
      <c r="E632" s="138"/>
      <c r="F632" s="38"/>
    </row>
    <row r="633" spans="2:6" ht="13.2" x14ac:dyDescent="0.25">
      <c r="B633" s="38"/>
      <c r="C633" s="138"/>
      <c r="D633" s="38"/>
      <c r="E633" s="138"/>
      <c r="F633" s="38"/>
    </row>
    <row r="634" spans="2:6" ht="13.2" x14ac:dyDescent="0.25">
      <c r="B634" s="38"/>
      <c r="C634" s="138"/>
      <c r="D634" s="38"/>
      <c r="E634" s="138"/>
      <c r="F634" s="38"/>
    </row>
    <row r="635" spans="2:6" ht="13.2" x14ac:dyDescent="0.25">
      <c r="B635" s="38"/>
      <c r="C635" s="138"/>
      <c r="D635" s="38"/>
      <c r="E635" s="138"/>
      <c r="F635" s="38"/>
    </row>
    <row r="636" spans="2:6" ht="13.2" x14ac:dyDescent="0.25">
      <c r="B636" s="38"/>
      <c r="C636" s="138"/>
      <c r="D636" s="38"/>
      <c r="E636" s="138"/>
      <c r="F636" s="38"/>
    </row>
    <row r="637" spans="2:6" ht="13.2" x14ac:dyDescent="0.25">
      <c r="B637" s="38"/>
      <c r="C637" s="138"/>
      <c r="D637" s="38"/>
      <c r="E637" s="138"/>
      <c r="F637" s="38"/>
    </row>
    <row r="638" spans="2:6" ht="13.2" x14ac:dyDescent="0.25">
      <c r="B638" s="38"/>
      <c r="C638" s="138"/>
      <c r="D638" s="38"/>
      <c r="E638" s="138"/>
      <c r="F638" s="38"/>
    </row>
    <row r="639" spans="2:6" ht="13.2" x14ac:dyDescent="0.25">
      <c r="B639" s="38"/>
      <c r="C639" s="138"/>
      <c r="D639" s="38"/>
      <c r="E639" s="138"/>
      <c r="F639" s="38"/>
    </row>
    <row r="640" spans="2:6" ht="13.2" x14ac:dyDescent="0.25">
      <c r="B640" s="38"/>
      <c r="C640" s="138"/>
      <c r="D640" s="38"/>
      <c r="E640" s="138"/>
      <c r="F640" s="38"/>
    </row>
    <row r="641" spans="2:6" ht="13.2" x14ac:dyDescent="0.25">
      <c r="B641" s="38"/>
      <c r="C641" s="138"/>
      <c r="D641" s="38"/>
      <c r="E641" s="138"/>
      <c r="F641" s="38"/>
    </row>
    <row r="642" spans="2:6" ht="13.2" x14ac:dyDescent="0.25">
      <c r="B642" s="38"/>
      <c r="C642" s="138"/>
      <c r="D642" s="38"/>
      <c r="E642" s="138"/>
      <c r="F642" s="38"/>
    </row>
    <row r="643" spans="2:6" ht="13.2" x14ac:dyDescent="0.25">
      <c r="B643" s="38"/>
      <c r="C643" s="138"/>
      <c r="D643" s="38"/>
      <c r="E643" s="138"/>
      <c r="F643" s="38"/>
    </row>
    <row r="644" spans="2:6" ht="13.2" x14ac:dyDescent="0.25">
      <c r="B644" s="38"/>
      <c r="C644" s="138"/>
      <c r="D644" s="38"/>
      <c r="E644" s="138"/>
      <c r="F644" s="38"/>
    </row>
    <row r="645" spans="2:6" ht="13.2" x14ac:dyDescent="0.25">
      <c r="B645" s="38"/>
      <c r="C645" s="138"/>
      <c r="D645" s="38"/>
      <c r="E645" s="138"/>
      <c r="F645" s="38"/>
    </row>
    <row r="646" spans="2:6" ht="13.2" x14ac:dyDescent="0.25">
      <c r="B646" s="38"/>
      <c r="C646" s="138"/>
      <c r="D646" s="38"/>
      <c r="E646" s="138"/>
      <c r="F646" s="38"/>
    </row>
    <row r="647" spans="2:6" ht="13.2" x14ac:dyDescent="0.25">
      <c r="B647" s="38"/>
      <c r="C647" s="138"/>
      <c r="D647" s="38"/>
      <c r="E647" s="138"/>
      <c r="F647" s="38"/>
    </row>
    <row r="648" spans="2:6" ht="13.2" x14ac:dyDescent="0.25">
      <c r="B648" s="38"/>
      <c r="C648" s="138"/>
      <c r="D648" s="38"/>
      <c r="E648" s="138"/>
      <c r="F648" s="38"/>
    </row>
    <row r="649" spans="2:6" ht="13.2" x14ac:dyDescent="0.25">
      <c r="B649" s="38"/>
      <c r="C649" s="138"/>
      <c r="D649" s="38"/>
      <c r="E649" s="138"/>
      <c r="F649" s="38"/>
    </row>
    <row r="650" spans="2:6" ht="13.2" x14ac:dyDescent="0.25">
      <c r="B650" s="38"/>
      <c r="C650" s="138"/>
      <c r="D650" s="38"/>
      <c r="E650" s="138"/>
      <c r="F650" s="38"/>
    </row>
    <row r="651" spans="2:6" ht="13.2" x14ac:dyDescent="0.25">
      <c r="B651" s="38"/>
      <c r="C651" s="138"/>
      <c r="D651" s="38"/>
      <c r="E651" s="138"/>
      <c r="F651" s="38"/>
    </row>
    <row r="652" spans="2:6" ht="13.2" x14ac:dyDescent="0.25">
      <c r="B652" s="38"/>
      <c r="C652" s="138"/>
      <c r="D652" s="38"/>
      <c r="E652" s="138"/>
      <c r="F652" s="38"/>
    </row>
    <row r="653" spans="2:6" ht="13.2" x14ac:dyDescent="0.25">
      <c r="B653" s="38"/>
      <c r="C653" s="138"/>
      <c r="D653" s="38"/>
      <c r="E653" s="138"/>
      <c r="F653" s="38"/>
    </row>
    <row r="654" spans="2:6" ht="13.2" x14ac:dyDescent="0.25">
      <c r="B654" s="38"/>
      <c r="C654" s="138"/>
      <c r="D654" s="38"/>
      <c r="E654" s="138"/>
      <c r="F654" s="38"/>
    </row>
    <row r="655" spans="2:6" ht="13.2" x14ac:dyDescent="0.25">
      <c r="B655" s="38"/>
      <c r="C655" s="138"/>
      <c r="D655" s="38"/>
      <c r="E655" s="138"/>
      <c r="F655" s="38"/>
    </row>
    <row r="656" spans="2:6" ht="13.2" x14ac:dyDescent="0.25">
      <c r="B656" s="38"/>
      <c r="C656" s="138"/>
      <c r="D656" s="38"/>
      <c r="E656" s="138"/>
      <c r="F656" s="38"/>
    </row>
    <row r="657" spans="2:6" ht="13.2" x14ac:dyDescent="0.25">
      <c r="B657" s="38"/>
      <c r="C657" s="138"/>
      <c r="D657" s="38"/>
      <c r="E657" s="138"/>
      <c r="F657" s="38"/>
    </row>
    <row r="658" spans="2:6" ht="13.2" x14ac:dyDescent="0.25">
      <c r="B658" s="38"/>
      <c r="C658" s="138"/>
      <c r="D658" s="38"/>
      <c r="E658" s="138"/>
      <c r="F658" s="38"/>
    </row>
    <row r="659" spans="2:6" ht="13.2" x14ac:dyDescent="0.25">
      <c r="B659" s="38"/>
      <c r="C659" s="138"/>
      <c r="D659" s="38"/>
      <c r="E659" s="138"/>
      <c r="F659" s="38"/>
    </row>
    <row r="660" spans="2:6" ht="13.2" x14ac:dyDescent="0.25">
      <c r="B660" s="38"/>
      <c r="C660" s="138"/>
      <c r="D660" s="38"/>
      <c r="E660" s="138"/>
      <c r="F660" s="38"/>
    </row>
    <row r="661" spans="2:6" ht="13.2" x14ac:dyDescent="0.25">
      <c r="B661" s="38"/>
      <c r="C661" s="138"/>
      <c r="D661" s="38"/>
      <c r="E661" s="138"/>
      <c r="F661" s="38"/>
    </row>
    <row r="662" spans="2:6" ht="13.2" x14ac:dyDescent="0.25">
      <c r="B662" s="38"/>
      <c r="C662" s="138"/>
      <c r="D662" s="38"/>
      <c r="E662" s="138"/>
      <c r="F662" s="38"/>
    </row>
    <row r="663" spans="2:6" ht="13.2" x14ac:dyDescent="0.25">
      <c r="B663" s="38"/>
      <c r="C663" s="138"/>
      <c r="D663" s="38"/>
      <c r="E663" s="138"/>
      <c r="F663" s="38"/>
    </row>
    <row r="664" spans="2:6" ht="13.2" x14ac:dyDescent="0.25">
      <c r="B664" s="38"/>
      <c r="C664" s="138"/>
      <c r="D664" s="38"/>
      <c r="E664" s="138"/>
      <c r="F664" s="38"/>
    </row>
    <row r="665" spans="2:6" ht="13.2" x14ac:dyDescent="0.25">
      <c r="B665" s="38"/>
      <c r="C665" s="138"/>
      <c r="D665" s="38"/>
      <c r="E665" s="138"/>
      <c r="F665" s="38"/>
    </row>
    <row r="666" spans="2:6" ht="13.2" x14ac:dyDescent="0.25">
      <c r="B666" s="38"/>
      <c r="C666" s="138"/>
      <c r="D666" s="38"/>
      <c r="E666" s="138"/>
      <c r="F666" s="38"/>
    </row>
    <row r="667" spans="2:6" ht="13.2" x14ac:dyDescent="0.25">
      <c r="B667" s="38"/>
      <c r="C667" s="138"/>
      <c r="D667" s="38"/>
      <c r="E667" s="138"/>
      <c r="F667" s="38"/>
    </row>
    <row r="668" spans="2:6" ht="13.2" x14ac:dyDescent="0.25">
      <c r="B668" s="38"/>
      <c r="C668" s="138"/>
      <c r="D668" s="38"/>
      <c r="E668" s="138"/>
      <c r="F668" s="38"/>
    </row>
    <row r="669" spans="2:6" ht="13.2" x14ac:dyDescent="0.25">
      <c r="B669" s="38"/>
      <c r="C669" s="138"/>
      <c r="D669" s="38"/>
      <c r="E669" s="138"/>
      <c r="F669" s="38"/>
    </row>
    <row r="670" spans="2:6" ht="13.2" x14ac:dyDescent="0.25">
      <c r="B670" s="38"/>
      <c r="C670" s="138"/>
      <c r="D670" s="38"/>
      <c r="E670" s="138"/>
      <c r="F670" s="38"/>
    </row>
    <row r="671" spans="2:6" ht="13.2" x14ac:dyDescent="0.25">
      <c r="B671" s="38"/>
      <c r="C671" s="138"/>
      <c r="D671" s="38"/>
      <c r="E671" s="138"/>
      <c r="F671" s="38"/>
    </row>
    <row r="672" spans="2:6" ht="13.2" x14ac:dyDescent="0.25">
      <c r="B672" s="38"/>
      <c r="C672" s="138"/>
      <c r="D672" s="38"/>
      <c r="E672" s="138"/>
      <c r="F672" s="38"/>
    </row>
    <row r="673" spans="2:6" ht="13.2" x14ac:dyDescent="0.25">
      <c r="B673" s="38"/>
      <c r="C673" s="138"/>
      <c r="D673" s="38"/>
      <c r="E673" s="138"/>
      <c r="F673" s="38"/>
    </row>
    <row r="674" spans="2:6" ht="13.2" x14ac:dyDescent="0.25">
      <c r="B674" s="38"/>
      <c r="C674" s="138"/>
      <c r="D674" s="38"/>
      <c r="E674" s="138"/>
      <c r="F674" s="38"/>
    </row>
    <row r="675" spans="2:6" ht="13.2" x14ac:dyDescent="0.25">
      <c r="B675" s="38"/>
      <c r="C675" s="138"/>
      <c r="D675" s="38"/>
      <c r="E675" s="138"/>
      <c r="F675" s="38"/>
    </row>
    <row r="676" spans="2:6" ht="13.2" x14ac:dyDescent="0.25">
      <c r="B676" s="38"/>
      <c r="C676" s="138"/>
      <c r="D676" s="38"/>
      <c r="E676" s="138"/>
      <c r="F676" s="38"/>
    </row>
    <row r="677" spans="2:6" ht="13.2" x14ac:dyDescent="0.25">
      <c r="B677" s="38"/>
      <c r="C677" s="138"/>
      <c r="D677" s="38"/>
      <c r="E677" s="138"/>
      <c r="F677" s="38"/>
    </row>
    <row r="678" spans="2:6" ht="13.2" x14ac:dyDescent="0.25">
      <c r="B678" s="38"/>
      <c r="C678" s="138"/>
      <c r="D678" s="38"/>
      <c r="E678" s="138"/>
      <c r="F678" s="38"/>
    </row>
    <row r="679" spans="2:6" ht="13.2" x14ac:dyDescent="0.25">
      <c r="B679" s="38"/>
      <c r="C679" s="138"/>
      <c r="D679" s="38"/>
      <c r="E679" s="138"/>
      <c r="F679" s="38"/>
    </row>
    <row r="680" spans="2:6" ht="13.2" x14ac:dyDescent="0.25">
      <c r="B680" s="38"/>
      <c r="C680" s="138"/>
      <c r="D680" s="38"/>
      <c r="E680" s="138"/>
      <c r="F680" s="38"/>
    </row>
    <row r="681" spans="2:6" ht="13.2" x14ac:dyDescent="0.25">
      <c r="B681" s="38"/>
      <c r="C681" s="138"/>
      <c r="D681" s="38"/>
      <c r="E681" s="138"/>
      <c r="F681" s="38"/>
    </row>
    <row r="682" spans="2:6" ht="13.2" x14ac:dyDescent="0.25">
      <c r="B682" s="38"/>
      <c r="C682" s="138"/>
      <c r="D682" s="38"/>
      <c r="E682" s="138"/>
      <c r="F682" s="38"/>
    </row>
    <row r="683" spans="2:6" ht="13.2" x14ac:dyDescent="0.25">
      <c r="B683" s="38"/>
      <c r="C683" s="138"/>
      <c r="D683" s="38"/>
      <c r="E683" s="138"/>
      <c r="F683" s="38"/>
    </row>
    <row r="684" spans="2:6" ht="13.2" x14ac:dyDescent="0.25">
      <c r="B684" s="38"/>
      <c r="C684" s="138"/>
      <c r="D684" s="38"/>
      <c r="E684" s="138"/>
      <c r="F684" s="38"/>
    </row>
    <row r="685" spans="2:6" ht="13.2" x14ac:dyDescent="0.25">
      <c r="B685" s="38"/>
      <c r="C685" s="138"/>
      <c r="D685" s="38"/>
      <c r="E685" s="138"/>
      <c r="F685" s="38"/>
    </row>
    <row r="686" spans="2:6" ht="13.2" x14ac:dyDescent="0.25">
      <c r="B686" s="38"/>
      <c r="C686" s="138"/>
      <c r="D686" s="38"/>
      <c r="E686" s="138"/>
      <c r="F686" s="38"/>
    </row>
    <row r="687" spans="2:6" ht="13.2" x14ac:dyDescent="0.25">
      <c r="B687" s="38"/>
      <c r="C687" s="138"/>
      <c r="D687" s="38"/>
      <c r="E687" s="138"/>
      <c r="F687" s="38"/>
    </row>
    <row r="688" spans="2:6" ht="13.2" x14ac:dyDescent="0.25">
      <c r="B688" s="38"/>
      <c r="C688" s="138"/>
      <c r="D688" s="38"/>
      <c r="E688" s="138"/>
      <c r="F688" s="38"/>
    </row>
    <row r="689" spans="2:6" ht="13.2" x14ac:dyDescent="0.25">
      <c r="B689" s="38"/>
      <c r="C689" s="138"/>
      <c r="D689" s="38"/>
      <c r="E689" s="138"/>
      <c r="F689" s="38"/>
    </row>
    <row r="690" spans="2:6" ht="13.2" x14ac:dyDescent="0.25">
      <c r="B690" s="38"/>
      <c r="C690" s="138"/>
      <c r="D690" s="38"/>
      <c r="E690" s="138"/>
      <c r="F690" s="38"/>
    </row>
    <row r="691" spans="2:6" ht="13.2" x14ac:dyDescent="0.25">
      <c r="B691" s="38"/>
      <c r="C691" s="138"/>
      <c r="D691" s="38"/>
      <c r="E691" s="138"/>
      <c r="F691" s="38"/>
    </row>
    <row r="692" spans="2:6" ht="13.2" x14ac:dyDescent="0.25">
      <c r="B692" s="38"/>
      <c r="C692" s="138"/>
      <c r="D692" s="38"/>
      <c r="E692" s="138"/>
      <c r="F692" s="38"/>
    </row>
    <row r="693" spans="2:6" ht="13.2" x14ac:dyDescent="0.25">
      <c r="B693" s="38"/>
      <c r="C693" s="138"/>
      <c r="D693" s="38"/>
      <c r="E693" s="138"/>
      <c r="F693" s="38"/>
    </row>
    <row r="694" spans="2:6" ht="13.2" x14ac:dyDescent="0.25">
      <c r="B694" s="38"/>
      <c r="C694" s="138"/>
      <c r="D694" s="38"/>
      <c r="E694" s="138"/>
      <c r="F694" s="38"/>
    </row>
    <row r="695" spans="2:6" ht="13.2" x14ac:dyDescent="0.25">
      <c r="B695" s="38"/>
      <c r="C695" s="138"/>
      <c r="D695" s="38"/>
      <c r="E695" s="138"/>
      <c r="F695" s="38"/>
    </row>
    <row r="696" spans="2:6" ht="13.2" x14ac:dyDescent="0.25">
      <c r="B696" s="38"/>
      <c r="C696" s="138"/>
      <c r="D696" s="38"/>
      <c r="E696" s="138"/>
      <c r="F696" s="38"/>
    </row>
    <row r="697" spans="2:6" ht="13.2" x14ac:dyDescent="0.25">
      <c r="B697" s="38"/>
      <c r="C697" s="138"/>
      <c r="D697" s="38"/>
      <c r="E697" s="138"/>
      <c r="F697" s="38"/>
    </row>
    <row r="698" spans="2:6" ht="13.2" x14ac:dyDescent="0.25">
      <c r="B698" s="38"/>
      <c r="C698" s="138"/>
      <c r="D698" s="38"/>
      <c r="E698" s="138"/>
      <c r="F698" s="38"/>
    </row>
    <row r="699" spans="2:6" ht="13.2" x14ac:dyDescent="0.25">
      <c r="B699" s="38"/>
      <c r="C699" s="138"/>
      <c r="D699" s="38"/>
      <c r="E699" s="138"/>
      <c r="F699" s="38"/>
    </row>
    <row r="700" spans="2:6" ht="13.2" x14ac:dyDescent="0.25">
      <c r="B700" s="38"/>
      <c r="C700" s="138"/>
      <c r="D700" s="38"/>
      <c r="E700" s="138"/>
      <c r="F700" s="38"/>
    </row>
    <row r="701" spans="2:6" ht="13.2" x14ac:dyDescent="0.25">
      <c r="B701" s="38"/>
      <c r="C701" s="138"/>
      <c r="D701" s="38"/>
      <c r="E701" s="138"/>
      <c r="F701" s="38"/>
    </row>
    <row r="702" spans="2:6" ht="13.2" x14ac:dyDescent="0.25">
      <c r="B702" s="38"/>
      <c r="C702" s="138"/>
      <c r="D702" s="38"/>
      <c r="E702" s="138"/>
      <c r="F702" s="38"/>
    </row>
    <row r="703" spans="2:6" ht="13.2" x14ac:dyDescent="0.25">
      <c r="B703" s="38"/>
      <c r="C703" s="138"/>
      <c r="D703" s="38"/>
      <c r="E703" s="138"/>
      <c r="F703" s="38"/>
    </row>
    <row r="704" spans="2:6" ht="13.2" x14ac:dyDescent="0.25">
      <c r="B704" s="38"/>
      <c r="C704" s="138"/>
      <c r="D704" s="38"/>
      <c r="E704" s="138"/>
      <c r="F704" s="38"/>
    </row>
    <row r="705" spans="2:6" ht="13.2" x14ac:dyDescent="0.25">
      <c r="B705" s="38"/>
      <c r="C705" s="138"/>
      <c r="D705" s="38"/>
      <c r="E705" s="138"/>
      <c r="F705" s="38"/>
    </row>
    <row r="706" spans="2:6" ht="13.2" x14ac:dyDescent="0.25">
      <c r="B706" s="38"/>
      <c r="C706" s="138"/>
      <c r="D706" s="38"/>
      <c r="E706" s="138"/>
      <c r="F706" s="38"/>
    </row>
    <row r="707" spans="2:6" ht="13.2" x14ac:dyDescent="0.25">
      <c r="B707" s="38"/>
      <c r="C707" s="138"/>
      <c r="D707" s="38"/>
      <c r="E707" s="138"/>
      <c r="F707" s="38"/>
    </row>
    <row r="708" spans="2:6" ht="13.2" x14ac:dyDescent="0.25">
      <c r="B708" s="38"/>
      <c r="C708" s="138"/>
      <c r="D708" s="38"/>
      <c r="E708" s="138"/>
      <c r="F708" s="38"/>
    </row>
    <row r="709" spans="2:6" ht="13.2" x14ac:dyDescent="0.25">
      <c r="B709" s="38"/>
      <c r="C709" s="138"/>
      <c r="D709" s="38"/>
      <c r="E709" s="138"/>
      <c r="F709" s="38"/>
    </row>
    <row r="710" spans="2:6" ht="13.2" x14ac:dyDescent="0.25">
      <c r="B710" s="38"/>
      <c r="C710" s="138"/>
      <c r="D710" s="38"/>
      <c r="E710" s="138"/>
      <c r="F710" s="38"/>
    </row>
    <row r="711" spans="2:6" ht="13.2" x14ac:dyDescent="0.25">
      <c r="B711" s="38"/>
      <c r="C711" s="138"/>
      <c r="D711" s="38"/>
      <c r="E711" s="138"/>
      <c r="F711" s="38"/>
    </row>
    <row r="712" spans="2:6" ht="13.2" x14ac:dyDescent="0.25">
      <c r="B712" s="38"/>
      <c r="C712" s="138"/>
      <c r="D712" s="38"/>
      <c r="E712" s="138"/>
      <c r="F712" s="38"/>
    </row>
    <row r="713" spans="2:6" ht="13.2" x14ac:dyDescent="0.25">
      <c r="B713" s="38"/>
      <c r="C713" s="138"/>
      <c r="D713" s="38"/>
      <c r="E713" s="138"/>
      <c r="F713" s="38"/>
    </row>
    <row r="714" spans="2:6" ht="13.2" x14ac:dyDescent="0.25">
      <c r="B714" s="38"/>
      <c r="C714" s="138"/>
      <c r="D714" s="38"/>
      <c r="E714" s="138"/>
      <c r="F714" s="38"/>
    </row>
    <row r="715" spans="2:6" ht="13.2" x14ac:dyDescent="0.25">
      <c r="B715" s="38"/>
      <c r="C715" s="138"/>
      <c r="D715" s="38"/>
      <c r="E715" s="138"/>
      <c r="F715" s="38"/>
    </row>
    <row r="716" spans="2:6" ht="13.2" x14ac:dyDescent="0.25">
      <c r="B716" s="38"/>
      <c r="C716" s="138"/>
      <c r="D716" s="38"/>
      <c r="E716" s="138"/>
      <c r="F716" s="38"/>
    </row>
    <row r="717" spans="2:6" ht="13.2" x14ac:dyDescent="0.25">
      <c r="B717" s="38"/>
      <c r="C717" s="138"/>
      <c r="D717" s="38"/>
      <c r="E717" s="138"/>
      <c r="F717" s="38"/>
    </row>
    <row r="718" spans="2:6" ht="13.2" x14ac:dyDescent="0.25">
      <c r="B718" s="38"/>
      <c r="C718" s="138"/>
      <c r="D718" s="38"/>
      <c r="E718" s="138"/>
      <c r="F718" s="38"/>
    </row>
    <row r="719" spans="2:6" ht="13.2" x14ac:dyDescent="0.25">
      <c r="B719" s="38"/>
      <c r="C719" s="138"/>
      <c r="D719" s="38"/>
      <c r="E719" s="138"/>
      <c r="F719" s="38"/>
    </row>
    <row r="720" spans="2:6" ht="13.2" x14ac:dyDescent="0.25">
      <c r="B720" s="38"/>
      <c r="C720" s="138"/>
      <c r="D720" s="38"/>
      <c r="E720" s="138"/>
      <c r="F720" s="38"/>
    </row>
    <row r="721" spans="2:6" ht="13.2" x14ac:dyDescent="0.25">
      <c r="B721" s="38"/>
      <c r="C721" s="138"/>
      <c r="D721" s="38"/>
      <c r="E721" s="138"/>
      <c r="F721" s="38"/>
    </row>
    <row r="722" spans="2:6" ht="13.2" x14ac:dyDescent="0.25">
      <c r="B722" s="38"/>
      <c r="C722" s="138"/>
      <c r="D722" s="38"/>
      <c r="E722" s="138"/>
      <c r="F722" s="38"/>
    </row>
    <row r="723" spans="2:6" ht="13.2" x14ac:dyDescent="0.25">
      <c r="B723" s="38"/>
      <c r="C723" s="138"/>
      <c r="D723" s="38"/>
      <c r="E723" s="138"/>
      <c r="F723" s="38"/>
    </row>
    <row r="724" spans="2:6" ht="13.2" x14ac:dyDescent="0.25">
      <c r="B724" s="38"/>
      <c r="C724" s="138"/>
      <c r="D724" s="38"/>
      <c r="E724" s="138"/>
      <c r="F724" s="38"/>
    </row>
    <row r="725" spans="2:6" ht="13.2" x14ac:dyDescent="0.25">
      <c r="B725" s="38"/>
      <c r="C725" s="138"/>
      <c r="D725" s="38"/>
      <c r="E725" s="138"/>
      <c r="F725" s="38"/>
    </row>
    <row r="726" spans="2:6" ht="13.2" x14ac:dyDescent="0.25">
      <c r="B726" s="38"/>
      <c r="C726" s="138"/>
      <c r="D726" s="38"/>
      <c r="E726" s="138"/>
      <c r="F726" s="38"/>
    </row>
    <row r="727" spans="2:6" ht="13.2" x14ac:dyDescent="0.25">
      <c r="B727" s="38"/>
      <c r="C727" s="138"/>
      <c r="D727" s="38"/>
      <c r="E727" s="138"/>
      <c r="F727" s="38"/>
    </row>
    <row r="728" spans="2:6" ht="13.2" x14ac:dyDescent="0.25">
      <c r="B728" s="38"/>
      <c r="C728" s="138"/>
      <c r="D728" s="38"/>
      <c r="E728" s="138"/>
      <c r="F728" s="38"/>
    </row>
    <row r="729" spans="2:6" ht="13.2" x14ac:dyDescent="0.25">
      <c r="B729" s="38"/>
      <c r="C729" s="138"/>
      <c r="D729" s="38"/>
      <c r="E729" s="138"/>
      <c r="F729" s="38"/>
    </row>
    <row r="730" spans="2:6" ht="13.2" x14ac:dyDescent="0.25">
      <c r="B730" s="38"/>
      <c r="C730" s="138"/>
      <c r="D730" s="38"/>
      <c r="E730" s="138"/>
      <c r="F730" s="38"/>
    </row>
    <row r="731" spans="2:6" ht="13.2" x14ac:dyDescent="0.25">
      <c r="B731" s="38"/>
      <c r="C731" s="138"/>
      <c r="D731" s="38"/>
      <c r="E731" s="138"/>
      <c r="F731" s="38"/>
    </row>
    <row r="732" spans="2:6" ht="13.2" x14ac:dyDescent="0.25">
      <c r="B732" s="38"/>
      <c r="C732" s="138"/>
      <c r="D732" s="38"/>
      <c r="E732" s="138"/>
      <c r="F732" s="38"/>
    </row>
    <row r="733" spans="2:6" ht="13.2" x14ac:dyDescent="0.25">
      <c r="B733" s="38"/>
      <c r="C733" s="138"/>
      <c r="D733" s="38"/>
      <c r="E733" s="138"/>
      <c r="F733" s="38"/>
    </row>
    <row r="734" spans="2:6" ht="13.2" x14ac:dyDescent="0.25">
      <c r="B734" s="38"/>
      <c r="C734" s="138"/>
      <c r="D734" s="38"/>
      <c r="E734" s="138"/>
      <c r="F734" s="38"/>
    </row>
    <row r="735" spans="2:6" ht="13.2" x14ac:dyDescent="0.25">
      <c r="B735" s="38"/>
      <c r="C735" s="138"/>
      <c r="D735" s="38"/>
      <c r="E735" s="138"/>
      <c r="F735" s="38"/>
    </row>
    <row r="736" spans="2:6" ht="13.2" x14ac:dyDescent="0.25">
      <c r="B736" s="38"/>
      <c r="C736" s="138"/>
      <c r="D736" s="38"/>
      <c r="E736" s="138"/>
      <c r="F736" s="38"/>
    </row>
    <row r="737" spans="2:6" ht="13.2" x14ac:dyDescent="0.25">
      <c r="B737" s="38"/>
      <c r="C737" s="138"/>
      <c r="D737" s="38"/>
      <c r="E737" s="138"/>
      <c r="F737" s="38"/>
    </row>
    <row r="738" spans="2:6" ht="13.2" x14ac:dyDescent="0.25">
      <c r="B738" s="38"/>
      <c r="C738" s="138"/>
      <c r="D738" s="38"/>
      <c r="E738" s="138"/>
      <c r="F738" s="38"/>
    </row>
    <row r="739" spans="2:6" ht="13.2" x14ac:dyDescent="0.25">
      <c r="B739" s="38"/>
      <c r="C739" s="138"/>
      <c r="D739" s="38"/>
      <c r="E739" s="138"/>
      <c r="F739" s="38"/>
    </row>
    <row r="740" spans="2:6" ht="13.2" x14ac:dyDescent="0.25">
      <c r="B740" s="38"/>
      <c r="C740" s="138"/>
      <c r="D740" s="38"/>
      <c r="E740" s="138"/>
      <c r="F740" s="38"/>
    </row>
    <row r="741" spans="2:6" ht="13.2" x14ac:dyDescent="0.25">
      <c r="B741" s="38"/>
      <c r="C741" s="138"/>
      <c r="D741" s="38"/>
      <c r="E741" s="138"/>
      <c r="F741" s="38"/>
    </row>
    <row r="742" spans="2:6" ht="13.2" x14ac:dyDescent="0.25">
      <c r="B742" s="38"/>
      <c r="C742" s="138"/>
      <c r="D742" s="38"/>
      <c r="E742" s="138"/>
      <c r="F742" s="38"/>
    </row>
    <row r="743" spans="2:6" ht="13.2" x14ac:dyDescent="0.25">
      <c r="B743" s="38"/>
      <c r="C743" s="138"/>
      <c r="D743" s="38"/>
      <c r="E743" s="138"/>
      <c r="F743" s="38"/>
    </row>
    <row r="744" spans="2:6" ht="13.2" x14ac:dyDescent="0.25">
      <c r="B744" s="38"/>
      <c r="C744" s="138"/>
      <c r="D744" s="38"/>
      <c r="E744" s="138"/>
      <c r="F744" s="38"/>
    </row>
    <row r="745" spans="2:6" ht="13.2" x14ac:dyDescent="0.25">
      <c r="B745" s="38"/>
      <c r="C745" s="138"/>
      <c r="D745" s="38"/>
      <c r="E745" s="138"/>
      <c r="F745" s="38"/>
    </row>
    <row r="746" spans="2:6" ht="13.2" x14ac:dyDescent="0.25">
      <c r="B746" s="38"/>
      <c r="C746" s="138"/>
      <c r="D746" s="38"/>
      <c r="E746" s="138"/>
      <c r="F746" s="38"/>
    </row>
    <row r="747" spans="2:6" ht="13.2" x14ac:dyDescent="0.25">
      <c r="B747" s="38"/>
      <c r="C747" s="138"/>
      <c r="D747" s="38"/>
      <c r="E747" s="138"/>
      <c r="F747" s="38"/>
    </row>
    <row r="748" spans="2:6" ht="13.2" x14ac:dyDescent="0.25">
      <c r="B748" s="38"/>
      <c r="C748" s="138"/>
      <c r="D748" s="38"/>
      <c r="E748" s="138"/>
      <c r="F748" s="38"/>
    </row>
    <row r="749" spans="2:6" ht="13.2" x14ac:dyDescent="0.25">
      <c r="B749" s="38"/>
      <c r="C749" s="138"/>
      <c r="D749" s="38"/>
      <c r="E749" s="138"/>
      <c r="F749" s="38"/>
    </row>
    <row r="750" spans="2:6" ht="13.2" x14ac:dyDescent="0.25">
      <c r="B750" s="38"/>
      <c r="C750" s="138"/>
      <c r="D750" s="38"/>
      <c r="E750" s="138"/>
      <c r="F750" s="38"/>
    </row>
    <row r="751" spans="2:6" ht="13.2" x14ac:dyDescent="0.25">
      <c r="B751" s="38"/>
      <c r="C751" s="138"/>
      <c r="D751" s="38"/>
      <c r="E751" s="138"/>
      <c r="F751" s="38"/>
    </row>
    <row r="752" spans="2:6" ht="13.2" x14ac:dyDescent="0.25">
      <c r="B752" s="38"/>
      <c r="C752" s="138"/>
      <c r="D752" s="38"/>
      <c r="E752" s="138"/>
      <c r="F752" s="38"/>
    </row>
    <row r="753" spans="2:6" ht="13.2" x14ac:dyDescent="0.25">
      <c r="B753" s="38"/>
      <c r="C753" s="138"/>
      <c r="D753" s="38"/>
      <c r="E753" s="138"/>
      <c r="F753" s="38"/>
    </row>
    <row r="754" spans="2:6" ht="13.2" x14ac:dyDescent="0.25">
      <c r="B754" s="38"/>
      <c r="C754" s="138"/>
      <c r="D754" s="38"/>
      <c r="E754" s="138"/>
      <c r="F754" s="38"/>
    </row>
    <row r="755" spans="2:6" ht="13.2" x14ac:dyDescent="0.25">
      <c r="B755" s="38"/>
      <c r="C755" s="138"/>
      <c r="D755" s="38"/>
      <c r="E755" s="138"/>
      <c r="F755" s="38"/>
    </row>
    <row r="756" spans="2:6" ht="13.2" x14ac:dyDescent="0.25">
      <c r="B756" s="38"/>
      <c r="C756" s="138"/>
      <c r="D756" s="38"/>
      <c r="E756" s="138"/>
      <c r="F756" s="38"/>
    </row>
    <row r="757" spans="2:6" ht="13.2" x14ac:dyDescent="0.25">
      <c r="B757" s="38"/>
      <c r="C757" s="138"/>
      <c r="D757" s="38"/>
      <c r="E757" s="138"/>
      <c r="F757" s="38"/>
    </row>
    <row r="758" spans="2:6" ht="13.2" x14ac:dyDescent="0.25">
      <c r="B758" s="38"/>
      <c r="C758" s="138"/>
      <c r="D758" s="38"/>
      <c r="E758" s="138"/>
      <c r="F758" s="38"/>
    </row>
    <row r="759" spans="2:6" ht="13.2" x14ac:dyDescent="0.25">
      <c r="B759" s="38"/>
      <c r="C759" s="138"/>
      <c r="D759" s="38"/>
      <c r="E759" s="138"/>
      <c r="F759" s="38"/>
    </row>
    <row r="760" spans="2:6" ht="13.2" x14ac:dyDescent="0.25">
      <c r="B760" s="38"/>
      <c r="C760" s="138"/>
      <c r="D760" s="38"/>
      <c r="E760" s="138"/>
      <c r="F760" s="38"/>
    </row>
    <row r="761" spans="2:6" ht="13.2" x14ac:dyDescent="0.25">
      <c r="B761" s="38"/>
      <c r="C761" s="138"/>
      <c r="D761" s="38"/>
      <c r="E761" s="138"/>
      <c r="F761" s="38"/>
    </row>
    <row r="762" spans="2:6" ht="13.2" x14ac:dyDescent="0.25">
      <c r="B762" s="38"/>
      <c r="C762" s="138"/>
      <c r="D762" s="38"/>
      <c r="E762" s="138"/>
      <c r="F762" s="38"/>
    </row>
    <row r="763" spans="2:6" ht="13.2" x14ac:dyDescent="0.25">
      <c r="B763" s="38"/>
      <c r="C763" s="138"/>
      <c r="D763" s="38"/>
      <c r="E763" s="138"/>
      <c r="F763" s="38"/>
    </row>
    <row r="764" spans="2:6" ht="13.2" x14ac:dyDescent="0.25">
      <c r="B764" s="38"/>
      <c r="C764" s="138"/>
      <c r="D764" s="38"/>
      <c r="E764" s="138"/>
      <c r="F764" s="38"/>
    </row>
    <row r="765" spans="2:6" ht="13.2" x14ac:dyDescent="0.25">
      <c r="B765" s="38"/>
      <c r="C765" s="138"/>
      <c r="D765" s="38"/>
      <c r="E765" s="138"/>
      <c r="F765" s="38"/>
    </row>
    <row r="766" spans="2:6" ht="13.2" x14ac:dyDescent="0.25">
      <c r="B766" s="38"/>
      <c r="C766" s="138"/>
      <c r="D766" s="38"/>
      <c r="E766" s="138"/>
      <c r="F766" s="38"/>
    </row>
    <row r="767" spans="2:6" ht="13.2" x14ac:dyDescent="0.25">
      <c r="B767" s="38"/>
      <c r="C767" s="138"/>
      <c r="D767" s="38"/>
      <c r="E767" s="138"/>
      <c r="F767" s="38"/>
    </row>
    <row r="768" spans="2:6" ht="13.2" x14ac:dyDescent="0.25">
      <c r="B768" s="38"/>
      <c r="C768" s="138"/>
      <c r="D768" s="38"/>
      <c r="E768" s="138"/>
      <c r="F768" s="38"/>
    </row>
    <row r="769" spans="2:6" ht="13.2" x14ac:dyDescent="0.25">
      <c r="B769" s="38"/>
      <c r="C769" s="138"/>
      <c r="D769" s="38"/>
      <c r="E769" s="138"/>
      <c r="F769" s="38"/>
    </row>
    <row r="770" spans="2:6" ht="13.2" x14ac:dyDescent="0.25">
      <c r="B770" s="38"/>
      <c r="C770" s="138"/>
      <c r="D770" s="38"/>
      <c r="E770" s="138"/>
      <c r="F770" s="38"/>
    </row>
    <row r="771" spans="2:6" ht="13.2" x14ac:dyDescent="0.25">
      <c r="B771" s="38"/>
      <c r="C771" s="138"/>
      <c r="D771" s="38"/>
      <c r="E771" s="138"/>
      <c r="F771" s="38"/>
    </row>
    <row r="772" spans="2:6" ht="13.2" x14ac:dyDescent="0.25">
      <c r="B772" s="38"/>
      <c r="C772" s="138"/>
      <c r="D772" s="38"/>
      <c r="E772" s="138"/>
      <c r="F772" s="38"/>
    </row>
    <row r="773" spans="2:6" ht="13.2" x14ac:dyDescent="0.25">
      <c r="B773" s="38"/>
      <c r="C773" s="138"/>
      <c r="D773" s="38"/>
      <c r="E773" s="138"/>
      <c r="F773" s="38"/>
    </row>
    <row r="774" spans="2:6" ht="13.2" x14ac:dyDescent="0.25">
      <c r="B774" s="38"/>
      <c r="C774" s="138"/>
      <c r="D774" s="38"/>
      <c r="E774" s="138"/>
      <c r="F774" s="38"/>
    </row>
    <row r="775" spans="2:6" ht="13.2" x14ac:dyDescent="0.25">
      <c r="B775" s="38"/>
      <c r="C775" s="138"/>
      <c r="D775" s="38"/>
      <c r="E775" s="138"/>
      <c r="F775" s="38"/>
    </row>
    <row r="776" spans="2:6" ht="13.2" x14ac:dyDescent="0.25">
      <c r="B776" s="38"/>
      <c r="C776" s="138"/>
      <c r="D776" s="38"/>
      <c r="E776" s="138"/>
      <c r="F776" s="38"/>
    </row>
    <row r="777" spans="2:6" ht="13.2" x14ac:dyDescent="0.25">
      <c r="B777" s="38"/>
      <c r="C777" s="138"/>
      <c r="D777" s="38"/>
      <c r="E777" s="138"/>
      <c r="F777" s="38"/>
    </row>
    <row r="778" spans="2:6" ht="13.2" x14ac:dyDescent="0.25">
      <c r="B778" s="38"/>
      <c r="C778" s="138"/>
      <c r="D778" s="38"/>
      <c r="E778" s="138"/>
      <c r="F778" s="38"/>
    </row>
    <row r="779" spans="2:6" ht="13.2" x14ac:dyDescent="0.25">
      <c r="B779" s="38"/>
      <c r="C779" s="138"/>
      <c r="D779" s="38"/>
      <c r="E779" s="138"/>
      <c r="F779" s="38"/>
    </row>
    <row r="780" spans="2:6" ht="13.2" x14ac:dyDescent="0.25">
      <c r="B780" s="38"/>
      <c r="C780" s="138"/>
      <c r="D780" s="38"/>
      <c r="E780" s="138"/>
      <c r="F780" s="38"/>
    </row>
    <row r="781" spans="2:6" ht="13.2" x14ac:dyDescent="0.25">
      <c r="B781" s="38"/>
      <c r="C781" s="138"/>
      <c r="D781" s="38"/>
      <c r="E781" s="138"/>
      <c r="F781" s="38"/>
    </row>
    <row r="782" spans="2:6" ht="13.2" x14ac:dyDescent="0.25">
      <c r="B782" s="38"/>
      <c r="C782" s="138"/>
      <c r="D782" s="38"/>
      <c r="E782" s="138"/>
      <c r="F782" s="38"/>
    </row>
    <row r="783" spans="2:6" ht="13.2" x14ac:dyDescent="0.25">
      <c r="B783" s="38"/>
      <c r="C783" s="138"/>
      <c r="D783" s="38"/>
      <c r="E783" s="138"/>
      <c r="F783" s="38"/>
    </row>
    <row r="784" spans="2:6" ht="13.2" x14ac:dyDescent="0.25">
      <c r="B784" s="38"/>
      <c r="C784" s="138"/>
      <c r="D784" s="38"/>
      <c r="E784" s="138"/>
      <c r="F784" s="38"/>
    </row>
    <row r="785" spans="2:6" ht="13.2" x14ac:dyDescent="0.25">
      <c r="B785" s="38"/>
      <c r="C785" s="138"/>
      <c r="D785" s="38"/>
      <c r="E785" s="138"/>
      <c r="F785" s="38"/>
    </row>
    <row r="786" spans="2:6" ht="13.2" x14ac:dyDescent="0.25">
      <c r="B786" s="38"/>
      <c r="C786" s="138"/>
      <c r="D786" s="38"/>
      <c r="E786" s="138"/>
      <c r="F786" s="38"/>
    </row>
    <row r="787" spans="2:6" ht="13.2" x14ac:dyDescent="0.25">
      <c r="B787" s="38"/>
      <c r="C787" s="138"/>
      <c r="D787" s="38"/>
      <c r="E787" s="138"/>
      <c r="F787" s="38"/>
    </row>
    <row r="788" spans="2:6" ht="13.2" x14ac:dyDescent="0.25">
      <c r="B788" s="38"/>
      <c r="C788" s="138"/>
      <c r="D788" s="38"/>
      <c r="E788" s="138"/>
      <c r="F788" s="38"/>
    </row>
    <row r="789" spans="2:6" ht="13.2" x14ac:dyDescent="0.25">
      <c r="B789" s="38"/>
      <c r="C789" s="138"/>
      <c r="D789" s="38"/>
      <c r="E789" s="138"/>
      <c r="F789" s="38"/>
    </row>
    <row r="790" spans="2:6" ht="13.2" x14ac:dyDescent="0.25">
      <c r="B790" s="38"/>
      <c r="C790" s="138"/>
      <c r="D790" s="38"/>
      <c r="E790" s="138"/>
      <c r="F790" s="38"/>
    </row>
    <row r="791" spans="2:6" ht="13.2" x14ac:dyDescent="0.25">
      <c r="B791" s="38"/>
      <c r="C791" s="138"/>
      <c r="D791" s="38"/>
      <c r="E791" s="138"/>
      <c r="F791" s="38"/>
    </row>
    <row r="792" spans="2:6" ht="13.2" x14ac:dyDescent="0.25">
      <c r="B792" s="38"/>
      <c r="C792" s="138"/>
      <c r="D792" s="38"/>
      <c r="E792" s="138"/>
      <c r="F792" s="38"/>
    </row>
    <row r="793" spans="2:6" ht="13.2" x14ac:dyDescent="0.25">
      <c r="B793" s="38"/>
      <c r="C793" s="138"/>
      <c r="D793" s="38"/>
      <c r="E793" s="138"/>
      <c r="F793" s="38"/>
    </row>
    <row r="794" spans="2:6" ht="13.2" x14ac:dyDescent="0.25">
      <c r="B794" s="38"/>
      <c r="C794" s="138"/>
      <c r="D794" s="38"/>
      <c r="E794" s="138"/>
      <c r="F794" s="38"/>
    </row>
    <row r="795" spans="2:6" ht="13.2" x14ac:dyDescent="0.25">
      <c r="B795" s="38"/>
      <c r="C795" s="138"/>
      <c r="D795" s="38"/>
      <c r="E795" s="138"/>
      <c r="F795" s="38"/>
    </row>
    <row r="796" spans="2:6" ht="13.2" x14ac:dyDescent="0.25">
      <c r="B796" s="38"/>
      <c r="C796" s="138"/>
      <c r="D796" s="38"/>
      <c r="E796" s="138"/>
      <c r="F796" s="38"/>
    </row>
    <row r="797" spans="2:6" ht="13.2" x14ac:dyDescent="0.25">
      <c r="B797" s="38"/>
      <c r="C797" s="138"/>
      <c r="D797" s="38"/>
      <c r="E797" s="138"/>
      <c r="F797" s="38"/>
    </row>
    <row r="798" spans="2:6" ht="13.2" x14ac:dyDescent="0.25">
      <c r="B798" s="38"/>
      <c r="C798" s="138"/>
      <c r="D798" s="38"/>
      <c r="E798" s="138"/>
      <c r="F798" s="38"/>
    </row>
    <row r="799" spans="2:6" ht="13.2" x14ac:dyDescent="0.25">
      <c r="B799" s="38"/>
      <c r="C799" s="138"/>
      <c r="D799" s="38"/>
      <c r="E799" s="138"/>
      <c r="F799" s="38"/>
    </row>
    <row r="800" spans="2:6" ht="13.2" x14ac:dyDescent="0.25">
      <c r="B800" s="38"/>
      <c r="C800" s="138"/>
      <c r="D800" s="38"/>
      <c r="E800" s="138"/>
      <c r="F800" s="38"/>
    </row>
    <row r="801" spans="2:6" ht="13.2" x14ac:dyDescent="0.25">
      <c r="B801" s="38"/>
      <c r="C801" s="138"/>
      <c r="D801" s="38"/>
      <c r="E801" s="138"/>
      <c r="F801" s="38"/>
    </row>
    <row r="802" spans="2:6" ht="13.2" x14ac:dyDescent="0.25">
      <c r="B802" s="38"/>
      <c r="C802" s="138"/>
      <c r="D802" s="38"/>
      <c r="E802" s="138"/>
      <c r="F802" s="38"/>
    </row>
    <row r="803" spans="2:6" ht="13.2" x14ac:dyDescent="0.25">
      <c r="B803" s="38"/>
      <c r="C803" s="138"/>
      <c r="D803" s="38"/>
      <c r="E803" s="138"/>
      <c r="F803" s="38"/>
    </row>
    <row r="804" spans="2:6" ht="13.2" x14ac:dyDescent="0.25">
      <c r="B804" s="38"/>
      <c r="C804" s="138"/>
      <c r="D804" s="38"/>
      <c r="E804" s="138"/>
      <c r="F804" s="38"/>
    </row>
    <row r="805" spans="2:6" ht="13.2" x14ac:dyDescent="0.25">
      <c r="B805" s="38"/>
      <c r="C805" s="138"/>
      <c r="D805" s="38"/>
      <c r="E805" s="138"/>
      <c r="F805" s="38"/>
    </row>
    <row r="806" spans="2:6" ht="13.2" x14ac:dyDescent="0.25">
      <c r="B806" s="38"/>
      <c r="C806" s="138"/>
      <c r="D806" s="38"/>
      <c r="E806" s="138"/>
      <c r="F806" s="38"/>
    </row>
    <row r="807" spans="2:6" ht="13.2" x14ac:dyDescent="0.25">
      <c r="B807" s="38"/>
      <c r="C807" s="138"/>
      <c r="D807" s="38"/>
      <c r="E807" s="138"/>
      <c r="F807" s="38"/>
    </row>
    <row r="808" spans="2:6" ht="13.2" x14ac:dyDescent="0.25">
      <c r="B808" s="38"/>
      <c r="C808" s="138"/>
      <c r="D808" s="38"/>
      <c r="E808" s="138"/>
      <c r="F808" s="38"/>
    </row>
    <row r="809" spans="2:6" ht="13.2" x14ac:dyDescent="0.25">
      <c r="B809" s="38"/>
      <c r="C809" s="138"/>
      <c r="D809" s="38"/>
      <c r="E809" s="138"/>
      <c r="F809" s="38"/>
    </row>
    <row r="810" spans="2:6" ht="13.2" x14ac:dyDescent="0.25">
      <c r="B810" s="38"/>
      <c r="C810" s="138"/>
      <c r="D810" s="38"/>
      <c r="E810" s="138"/>
      <c r="F810" s="38"/>
    </row>
    <row r="811" spans="2:6" ht="13.2" x14ac:dyDescent="0.25">
      <c r="B811" s="38"/>
      <c r="C811" s="138"/>
      <c r="D811" s="38"/>
      <c r="E811" s="138"/>
      <c r="F811" s="38"/>
    </row>
    <row r="812" spans="2:6" ht="13.2" x14ac:dyDescent="0.25">
      <c r="B812" s="38"/>
      <c r="C812" s="138"/>
      <c r="D812" s="38"/>
      <c r="E812" s="138"/>
      <c r="F812" s="38"/>
    </row>
    <row r="813" spans="2:6" ht="13.2" x14ac:dyDescent="0.25">
      <c r="B813" s="38"/>
      <c r="C813" s="138"/>
      <c r="D813" s="38"/>
      <c r="E813" s="138"/>
      <c r="F813" s="38"/>
    </row>
    <row r="814" spans="2:6" ht="13.2" x14ac:dyDescent="0.25">
      <c r="B814" s="38"/>
      <c r="C814" s="138"/>
      <c r="D814" s="38"/>
      <c r="E814" s="138"/>
      <c r="F814" s="38"/>
    </row>
    <row r="815" spans="2:6" ht="13.2" x14ac:dyDescent="0.25">
      <c r="B815" s="38"/>
      <c r="C815" s="138"/>
      <c r="D815" s="38"/>
      <c r="E815" s="138"/>
      <c r="F815" s="38"/>
    </row>
    <row r="816" spans="2:6" ht="13.2" x14ac:dyDescent="0.25">
      <c r="B816" s="38"/>
      <c r="C816" s="138"/>
      <c r="D816" s="38"/>
      <c r="E816" s="138"/>
      <c r="F816" s="38"/>
    </row>
    <row r="817" spans="2:6" ht="13.2" x14ac:dyDescent="0.25">
      <c r="B817" s="38"/>
      <c r="C817" s="138"/>
      <c r="D817" s="38"/>
      <c r="E817" s="138"/>
      <c r="F817" s="38"/>
    </row>
    <row r="818" spans="2:6" ht="13.2" x14ac:dyDescent="0.25">
      <c r="B818" s="38"/>
      <c r="C818" s="138"/>
      <c r="D818" s="38"/>
      <c r="E818" s="138"/>
      <c r="F818" s="38"/>
    </row>
    <row r="819" spans="2:6" ht="13.2" x14ac:dyDescent="0.25">
      <c r="B819" s="38"/>
      <c r="C819" s="138"/>
      <c r="D819" s="38"/>
      <c r="E819" s="138"/>
      <c r="F819" s="38"/>
    </row>
    <row r="820" spans="2:6" ht="13.2" x14ac:dyDescent="0.25">
      <c r="B820" s="38"/>
      <c r="C820" s="138"/>
      <c r="D820" s="38"/>
      <c r="E820" s="138"/>
      <c r="F820" s="38"/>
    </row>
    <row r="821" spans="2:6" ht="13.2" x14ac:dyDescent="0.25">
      <c r="B821" s="38"/>
      <c r="C821" s="138"/>
      <c r="D821" s="38"/>
      <c r="E821" s="138"/>
      <c r="F821" s="38"/>
    </row>
    <row r="822" spans="2:6" ht="13.2" x14ac:dyDescent="0.25">
      <c r="B822" s="38"/>
      <c r="C822" s="138"/>
      <c r="D822" s="38"/>
      <c r="E822" s="138"/>
      <c r="F822" s="38"/>
    </row>
    <row r="823" spans="2:6" ht="13.2" x14ac:dyDescent="0.25">
      <c r="B823" s="38"/>
      <c r="C823" s="138"/>
      <c r="D823" s="38"/>
      <c r="E823" s="138"/>
      <c r="F823" s="38"/>
    </row>
    <row r="824" spans="2:6" ht="13.2" x14ac:dyDescent="0.25">
      <c r="B824" s="38"/>
      <c r="C824" s="138"/>
      <c r="D824" s="38"/>
      <c r="E824" s="138"/>
      <c r="F824" s="38"/>
    </row>
    <row r="825" spans="2:6" ht="13.2" x14ac:dyDescent="0.25">
      <c r="B825" s="38"/>
      <c r="C825" s="138"/>
      <c r="D825" s="38"/>
      <c r="E825" s="138"/>
      <c r="F825" s="38"/>
    </row>
    <row r="826" spans="2:6" ht="13.2" x14ac:dyDescent="0.25">
      <c r="B826" s="38"/>
      <c r="C826" s="138"/>
      <c r="D826" s="38"/>
      <c r="E826" s="138"/>
      <c r="F826" s="38"/>
    </row>
    <row r="827" spans="2:6" ht="13.2" x14ac:dyDescent="0.25">
      <c r="B827" s="38"/>
      <c r="C827" s="138"/>
      <c r="D827" s="38"/>
      <c r="E827" s="138"/>
      <c r="F827" s="38"/>
    </row>
    <row r="828" spans="2:6" ht="13.2" x14ac:dyDescent="0.25">
      <c r="B828" s="38"/>
      <c r="C828" s="138"/>
      <c r="D828" s="38"/>
      <c r="E828" s="138"/>
      <c r="F828" s="38"/>
    </row>
    <row r="829" spans="2:6" ht="13.2" x14ac:dyDescent="0.25">
      <c r="B829" s="38"/>
      <c r="C829" s="138"/>
      <c r="D829" s="38"/>
      <c r="E829" s="138"/>
      <c r="F829" s="38"/>
    </row>
    <row r="830" spans="2:6" ht="13.2" x14ac:dyDescent="0.25">
      <c r="B830" s="38"/>
      <c r="C830" s="138"/>
      <c r="D830" s="38"/>
      <c r="E830" s="138"/>
      <c r="F830" s="38"/>
    </row>
    <row r="831" spans="2:6" ht="13.2" x14ac:dyDescent="0.25">
      <c r="B831" s="38"/>
      <c r="C831" s="138"/>
      <c r="D831" s="38"/>
      <c r="E831" s="138"/>
      <c r="F831" s="38"/>
    </row>
    <row r="832" spans="2:6" ht="13.2" x14ac:dyDescent="0.25">
      <c r="B832" s="38"/>
      <c r="C832" s="138"/>
      <c r="D832" s="38"/>
      <c r="E832" s="138"/>
      <c r="F832" s="38"/>
    </row>
    <row r="833" spans="2:6" ht="13.2" x14ac:dyDescent="0.25">
      <c r="B833" s="38"/>
      <c r="C833" s="138"/>
      <c r="D833" s="38"/>
      <c r="E833" s="138"/>
      <c r="F833" s="38"/>
    </row>
    <row r="834" spans="2:6" ht="13.2" x14ac:dyDescent="0.25">
      <c r="B834" s="38"/>
      <c r="C834" s="138"/>
      <c r="D834" s="38"/>
      <c r="E834" s="138"/>
      <c r="F834" s="38"/>
    </row>
    <row r="835" spans="2:6" ht="13.2" x14ac:dyDescent="0.25">
      <c r="B835" s="38"/>
      <c r="C835" s="138"/>
      <c r="D835" s="38"/>
      <c r="E835" s="138"/>
      <c r="F835" s="38"/>
    </row>
    <row r="836" spans="2:6" ht="13.2" x14ac:dyDescent="0.25">
      <c r="B836" s="38"/>
      <c r="C836" s="138"/>
      <c r="D836" s="38"/>
      <c r="E836" s="138"/>
      <c r="F836" s="38"/>
    </row>
    <row r="837" spans="2:6" ht="13.2" x14ac:dyDescent="0.25">
      <c r="B837" s="38"/>
      <c r="C837" s="138"/>
      <c r="D837" s="38"/>
      <c r="E837" s="138"/>
      <c r="F837" s="38"/>
    </row>
    <row r="838" spans="2:6" ht="13.2" x14ac:dyDescent="0.25">
      <c r="B838" s="38"/>
      <c r="C838" s="138"/>
      <c r="D838" s="38"/>
      <c r="E838" s="138"/>
      <c r="F838" s="38"/>
    </row>
    <row r="839" spans="2:6" ht="13.2" x14ac:dyDescent="0.25">
      <c r="B839" s="38"/>
      <c r="C839" s="138"/>
      <c r="D839" s="38"/>
      <c r="E839" s="138"/>
      <c r="F839" s="38"/>
    </row>
    <row r="840" spans="2:6" ht="13.2" x14ac:dyDescent="0.25">
      <c r="B840" s="38"/>
      <c r="C840" s="138"/>
      <c r="D840" s="38"/>
      <c r="E840" s="138"/>
      <c r="F840" s="38"/>
    </row>
    <row r="841" spans="2:6" ht="13.2" x14ac:dyDescent="0.25">
      <c r="B841" s="38"/>
      <c r="C841" s="138"/>
      <c r="D841" s="38"/>
      <c r="E841" s="138"/>
      <c r="F841" s="38"/>
    </row>
    <row r="842" spans="2:6" ht="13.2" x14ac:dyDescent="0.25">
      <c r="B842" s="38"/>
      <c r="C842" s="138"/>
      <c r="D842" s="38"/>
      <c r="E842" s="138"/>
      <c r="F842" s="38"/>
    </row>
    <row r="843" spans="2:6" ht="13.2" x14ac:dyDescent="0.25">
      <c r="B843" s="38"/>
      <c r="C843" s="138"/>
      <c r="D843" s="38"/>
      <c r="E843" s="138"/>
      <c r="F843" s="38"/>
    </row>
    <row r="844" spans="2:6" ht="13.2" x14ac:dyDescent="0.25">
      <c r="B844" s="38"/>
      <c r="C844" s="138"/>
      <c r="D844" s="38"/>
      <c r="E844" s="138"/>
      <c r="F844" s="38"/>
    </row>
    <row r="845" spans="2:6" ht="13.2" x14ac:dyDescent="0.25">
      <c r="B845" s="38"/>
      <c r="C845" s="138"/>
      <c r="D845" s="38"/>
      <c r="E845" s="138"/>
      <c r="F845" s="38"/>
    </row>
    <row r="846" spans="2:6" ht="13.2" x14ac:dyDescent="0.25">
      <c r="B846" s="38"/>
      <c r="C846" s="138"/>
      <c r="D846" s="38"/>
      <c r="E846" s="138"/>
      <c r="F846" s="38"/>
    </row>
    <row r="847" spans="2:6" ht="13.2" x14ac:dyDescent="0.25">
      <c r="B847" s="38"/>
      <c r="C847" s="138"/>
      <c r="D847" s="38"/>
      <c r="E847" s="138"/>
      <c r="F847" s="38"/>
    </row>
    <row r="848" spans="2:6" ht="13.2" x14ac:dyDescent="0.25">
      <c r="B848" s="38"/>
      <c r="C848" s="138"/>
      <c r="D848" s="38"/>
      <c r="E848" s="138"/>
      <c r="F848" s="38"/>
    </row>
    <row r="849" spans="2:6" ht="13.2" x14ac:dyDescent="0.25">
      <c r="B849" s="38"/>
      <c r="C849" s="138"/>
      <c r="D849" s="38"/>
      <c r="E849" s="138"/>
      <c r="F849" s="38"/>
    </row>
    <row r="850" spans="2:6" ht="13.2" x14ac:dyDescent="0.25">
      <c r="B850" s="38"/>
      <c r="C850" s="138"/>
      <c r="D850" s="38"/>
      <c r="E850" s="138"/>
      <c r="F850" s="38"/>
    </row>
    <row r="851" spans="2:6" ht="13.2" x14ac:dyDescent="0.25">
      <c r="B851" s="38"/>
      <c r="C851" s="138"/>
      <c r="D851" s="38"/>
      <c r="E851" s="138"/>
      <c r="F851" s="38"/>
    </row>
    <row r="852" spans="2:6" ht="13.2" x14ac:dyDescent="0.25">
      <c r="B852" s="38"/>
      <c r="C852" s="138"/>
      <c r="D852" s="38"/>
      <c r="E852" s="138"/>
      <c r="F852" s="38"/>
    </row>
    <row r="853" spans="2:6" ht="13.2" x14ac:dyDescent="0.25">
      <c r="B853" s="38"/>
      <c r="C853" s="138"/>
      <c r="D853" s="38"/>
      <c r="E853" s="138"/>
      <c r="F853" s="38"/>
    </row>
    <row r="854" spans="2:6" ht="13.2" x14ac:dyDescent="0.25">
      <c r="B854" s="38"/>
      <c r="C854" s="138"/>
      <c r="D854" s="38"/>
      <c r="E854" s="138"/>
      <c r="F854" s="38"/>
    </row>
    <row r="855" spans="2:6" ht="13.2" x14ac:dyDescent="0.25">
      <c r="B855" s="38"/>
      <c r="C855" s="138"/>
      <c r="D855" s="38"/>
      <c r="E855" s="138"/>
      <c r="F855" s="38"/>
    </row>
    <row r="856" spans="2:6" ht="13.2" x14ac:dyDescent="0.25">
      <c r="B856" s="38"/>
      <c r="C856" s="138"/>
      <c r="D856" s="38"/>
      <c r="E856" s="138"/>
      <c r="F856" s="38"/>
    </row>
    <row r="857" spans="2:6" ht="13.2" x14ac:dyDescent="0.25">
      <c r="B857" s="38"/>
      <c r="C857" s="138"/>
      <c r="D857" s="38"/>
      <c r="E857" s="138"/>
      <c r="F857" s="38"/>
    </row>
    <row r="858" spans="2:6" ht="13.2" x14ac:dyDescent="0.25">
      <c r="B858" s="38"/>
      <c r="C858" s="138"/>
      <c r="D858" s="38"/>
      <c r="E858" s="138"/>
      <c r="F858" s="38"/>
    </row>
    <row r="859" spans="2:6" ht="13.2" x14ac:dyDescent="0.25">
      <c r="B859" s="38"/>
      <c r="C859" s="138"/>
      <c r="D859" s="38"/>
      <c r="E859" s="138"/>
      <c r="F859" s="38"/>
    </row>
    <row r="860" spans="2:6" ht="13.2" x14ac:dyDescent="0.25">
      <c r="B860" s="38"/>
      <c r="C860" s="138"/>
      <c r="D860" s="38"/>
      <c r="E860" s="138"/>
      <c r="F860" s="38"/>
    </row>
    <row r="861" spans="2:6" ht="13.2" x14ac:dyDescent="0.25">
      <c r="B861" s="38"/>
      <c r="C861" s="138"/>
      <c r="D861" s="38"/>
      <c r="E861" s="138"/>
      <c r="F861" s="38"/>
    </row>
    <row r="862" spans="2:6" ht="13.2" x14ac:dyDescent="0.25">
      <c r="B862" s="38"/>
      <c r="C862" s="138"/>
      <c r="D862" s="38"/>
      <c r="E862" s="138"/>
      <c r="F862" s="38"/>
    </row>
    <row r="863" spans="2:6" ht="13.2" x14ac:dyDescent="0.25">
      <c r="B863" s="38"/>
      <c r="C863" s="138"/>
      <c r="D863" s="38"/>
      <c r="E863" s="138"/>
      <c r="F863" s="38"/>
    </row>
    <row r="864" spans="2:6" ht="13.2" x14ac:dyDescent="0.25">
      <c r="B864" s="38"/>
      <c r="C864" s="138"/>
      <c r="D864" s="38"/>
      <c r="E864" s="138"/>
      <c r="F864" s="38"/>
    </row>
    <row r="865" spans="2:6" ht="13.2" x14ac:dyDescent="0.25">
      <c r="B865" s="38"/>
      <c r="C865" s="138"/>
      <c r="D865" s="38"/>
      <c r="E865" s="138"/>
      <c r="F865" s="38"/>
    </row>
    <row r="866" spans="2:6" ht="13.2" x14ac:dyDescent="0.25">
      <c r="B866" s="38"/>
      <c r="C866" s="138"/>
      <c r="D866" s="38"/>
      <c r="E866" s="138"/>
      <c r="F866" s="38"/>
    </row>
    <row r="867" spans="2:6" ht="13.2" x14ac:dyDescent="0.25">
      <c r="B867" s="38"/>
      <c r="C867" s="138"/>
      <c r="D867" s="38"/>
      <c r="E867" s="138"/>
      <c r="F867" s="38"/>
    </row>
    <row r="868" spans="2:6" ht="13.2" x14ac:dyDescent="0.25">
      <c r="B868" s="38"/>
      <c r="C868" s="138"/>
      <c r="D868" s="38"/>
      <c r="E868" s="138"/>
      <c r="F868" s="38"/>
    </row>
    <row r="869" spans="2:6" ht="13.2" x14ac:dyDescent="0.25">
      <c r="B869" s="38"/>
      <c r="C869" s="138"/>
      <c r="D869" s="38"/>
      <c r="E869" s="138"/>
      <c r="F869" s="38"/>
    </row>
    <row r="870" spans="2:6" ht="13.2" x14ac:dyDescent="0.25">
      <c r="B870" s="38"/>
      <c r="C870" s="138"/>
      <c r="D870" s="38"/>
      <c r="E870" s="138"/>
      <c r="F870" s="38"/>
    </row>
    <row r="871" spans="2:6" ht="13.2" x14ac:dyDescent="0.25">
      <c r="B871" s="38"/>
      <c r="C871" s="138"/>
      <c r="D871" s="38"/>
      <c r="E871" s="138"/>
      <c r="F871" s="38"/>
    </row>
    <row r="872" spans="2:6" ht="13.2" x14ac:dyDescent="0.25">
      <c r="B872" s="38"/>
      <c r="C872" s="138"/>
      <c r="D872" s="38"/>
      <c r="E872" s="138"/>
      <c r="F872" s="38"/>
    </row>
    <row r="873" spans="2:6" ht="13.2" x14ac:dyDescent="0.25">
      <c r="B873" s="38"/>
      <c r="C873" s="138"/>
      <c r="D873" s="38"/>
      <c r="E873" s="138"/>
      <c r="F873" s="38"/>
    </row>
    <row r="874" spans="2:6" ht="13.2" x14ac:dyDescent="0.25">
      <c r="B874" s="38"/>
      <c r="C874" s="138"/>
      <c r="D874" s="38"/>
      <c r="E874" s="138"/>
      <c r="F874" s="38"/>
    </row>
    <row r="875" spans="2:6" ht="13.2" x14ac:dyDescent="0.25">
      <c r="B875" s="38"/>
      <c r="C875" s="138"/>
      <c r="D875" s="38"/>
      <c r="E875" s="138"/>
      <c r="F875" s="38"/>
    </row>
    <row r="876" spans="2:6" ht="13.2" x14ac:dyDescent="0.25">
      <c r="B876" s="38"/>
      <c r="C876" s="138"/>
      <c r="D876" s="38"/>
      <c r="E876" s="138"/>
      <c r="F876" s="38"/>
    </row>
    <row r="877" spans="2:6" ht="13.2" x14ac:dyDescent="0.25">
      <c r="B877" s="38"/>
      <c r="C877" s="138"/>
      <c r="D877" s="38"/>
      <c r="E877" s="138"/>
      <c r="F877" s="38"/>
    </row>
    <row r="878" spans="2:6" ht="13.2" x14ac:dyDescent="0.25">
      <c r="B878" s="38"/>
      <c r="C878" s="138"/>
      <c r="D878" s="38"/>
      <c r="E878" s="138"/>
      <c r="F878" s="38"/>
    </row>
    <row r="879" spans="2:6" ht="13.2" x14ac:dyDescent="0.25">
      <c r="B879" s="38"/>
      <c r="C879" s="138"/>
      <c r="D879" s="38"/>
      <c r="E879" s="138"/>
      <c r="F879" s="38"/>
    </row>
    <row r="880" spans="2:6" ht="13.2" x14ac:dyDescent="0.25">
      <c r="B880" s="38"/>
      <c r="C880" s="138"/>
      <c r="D880" s="38"/>
      <c r="E880" s="138"/>
      <c r="F880" s="38"/>
    </row>
    <row r="881" spans="2:6" ht="13.2" x14ac:dyDescent="0.25">
      <c r="B881" s="38"/>
      <c r="C881" s="138"/>
      <c r="D881" s="38"/>
      <c r="E881" s="138"/>
      <c r="F881" s="38"/>
    </row>
    <row r="882" spans="2:6" ht="13.2" x14ac:dyDescent="0.25">
      <c r="B882" s="38"/>
      <c r="C882" s="138"/>
      <c r="D882" s="38"/>
      <c r="E882" s="138"/>
      <c r="F882" s="38"/>
    </row>
    <row r="883" spans="2:6" ht="13.2" x14ac:dyDescent="0.25">
      <c r="B883" s="38"/>
      <c r="C883" s="138"/>
      <c r="D883" s="38"/>
      <c r="E883" s="138"/>
      <c r="F883" s="38"/>
    </row>
    <row r="884" spans="2:6" ht="13.2" x14ac:dyDescent="0.25">
      <c r="B884" s="38"/>
      <c r="C884" s="138"/>
      <c r="D884" s="38"/>
      <c r="E884" s="138"/>
      <c r="F884" s="38"/>
    </row>
    <row r="885" spans="2:6" ht="13.2" x14ac:dyDescent="0.25">
      <c r="B885" s="38"/>
      <c r="C885" s="138"/>
      <c r="D885" s="38"/>
      <c r="E885" s="138"/>
      <c r="F885" s="38"/>
    </row>
    <row r="886" spans="2:6" ht="13.2" x14ac:dyDescent="0.25">
      <c r="B886" s="38"/>
      <c r="C886" s="138"/>
      <c r="D886" s="38"/>
      <c r="E886" s="138"/>
      <c r="F886" s="38"/>
    </row>
    <row r="887" spans="2:6" ht="13.2" x14ac:dyDescent="0.25">
      <c r="B887" s="38"/>
      <c r="C887" s="138"/>
      <c r="D887" s="38"/>
      <c r="E887" s="138"/>
      <c r="F887" s="38"/>
    </row>
    <row r="888" spans="2:6" ht="13.2" x14ac:dyDescent="0.25">
      <c r="B888" s="38"/>
      <c r="C888" s="138"/>
      <c r="D888" s="38"/>
      <c r="E888" s="138"/>
      <c r="F888" s="38"/>
    </row>
    <row r="889" spans="2:6" ht="13.2" x14ac:dyDescent="0.25">
      <c r="B889" s="38"/>
      <c r="C889" s="138"/>
      <c r="D889" s="38"/>
      <c r="E889" s="138"/>
      <c r="F889" s="38"/>
    </row>
    <row r="890" spans="2:6" ht="13.2" x14ac:dyDescent="0.25">
      <c r="B890" s="38"/>
      <c r="C890" s="138"/>
      <c r="D890" s="38"/>
      <c r="E890" s="138"/>
      <c r="F890" s="38"/>
    </row>
    <row r="891" spans="2:6" ht="13.2" x14ac:dyDescent="0.25">
      <c r="B891" s="38"/>
      <c r="C891" s="138"/>
      <c r="D891" s="38"/>
      <c r="E891" s="138"/>
      <c r="F891" s="38"/>
    </row>
    <row r="892" spans="2:6" ht="13.2" x14ac:dyDescent="0.25">
      <c r="B892" s="38"/>
      <c r="C892" s="138"/>
      <c r="D892" s="38"/>
      <c r="E892" s="138"/>
      <c r="F892" s="38"/>
    </row>
    <row r="893" spans="2:6" ht="13.2" x14ac:dyDescent="0.25">
      <c r="B893" s="38"/>
      <c r="C893" s="138"/>
      <c r="D893" s="38"/>
      <c r="E893" s="138"/>
      <c r="F893" s="38"/>
    </row>
    <row r="894" spans="2:6" ht="13.2" x14ac:dyDescent="0.25">
      <c r="B894" s="38"/>
      <c r="C894" s="138"/>
      <c r="D894" s="38"/>
      <c r="E894" s="138"/>
      <c r="F894" s="38"/>
    </row>
    <row r="895" spans="2:6" ht="13.2" x14ac:dyDescent="0.25">
      <c r="B895" s="38"/>
      <c r="C895" s="138"/>
      <c r="D895" s="38"/>
      <c r="E895" s="138"/>
      <c r="F895" s="38"/>
    </row>
    <row r="896" spans="2:6" ht="13.2" x14ac:dyDescent="0.25">
      <c r="B896" s="38"/>
      <c r="C896" s="138"/>
      <c r="D896" s="38"/>
      <c r="E896" s="138"/>
      <c r="F896" s="38"/>
    </row>
    <row r="897" spans="2:6" ht="13.2" x14ac:dyDescent="0.25">
      <c r="B897" s="38"/>
      <c r="C897" s="138"/>
      <c r="D897" s="38"/>
      <c r="E897" s="138"/>
      <c r="F897" s="38"/>
    </row>
    <row r="898" spans="2:6" ht="13.2" x14ac:dyDescent="0.25">
      <c r="B898" s="38"/>
      <c r="C898" s="138"/>
      <c r="D898" s="38"/>
      <c r="E898" s="138"/>
      <c r="F898" s="38"/>
    </row>
    <row r="899" spans="2:6" ht="13.2" x14ac:dyDescent="0.25">
      <c r="B899" s="38"/>
      <c r="C899" s="138"/>
      <c r="D899" s="38"/>
      <c r="E899" s="138"/>
      <c r="F899" s="38"/>
    </row>
    <row r="900" spans="2:6" ht="13.2" x14ac:dyDescent="0.25">
      <c r="B900" s="38"/>
      <c r="C900" s="138"/>
      <c r="D900" s="38"/>
      <c r="E900" s="138"/>
      <c r="F900" s="38"/>
    </row>
    <row r="901" spans="2:6" ht="13.2" x14ac:dyDescent="0.25">
      <c r="B901" s="38"/>
      <c r="C901" s="138"/>
      <c r="D901" s="38"/>
      <c r="E901" s="138"/>
      <c r="F901" s="38"/>
    </row>
    <row r="902" spans="2:6" ht="13.2" x14ac:dyDescent="0.25">
      <c r="B902" s="38"/>
      <c r="C902" s="138"/>
      <c r="D902" s="38"/>
      <c r="E902" s="138"/>
      <c r="F902" s="38"/>
    </row>
    <row r="903" spans="2:6" ht="13.2" x14ac:dyDescent="0.25">
      <c r="B903" s="38"/>
      <c r="C903" s="138"/>
      <c r="D903" s="38"/>
      <c r="E903" s="138"/>
      <c r="F903" s="38"/>
    </row>
    <row r="904" spans="2:6" ht="13.2" x14ac:dyDescent="0.25">
      <c r="B904" s="38"/>
      <c r="C904" s="138"/>
      <c r="D904" s="38"/>
      <c r="E904" s="138"/>
      <c r="F904" s="38"/>
    </row>
    <row r="905" spans="2:6" ht="13.2" x14ac:dyDescent="0.25">
      <c r="B905" s="38"/>
      <c r="C905" s="138"/>
      <c r="D905" s="38"/>
      <c r="E905" s="138"/>
      <c r="F905" s="38"/>
    </row>
    <row r="906" spans="2:6" ht="13.2" x14ac:dyDescent="0.25">
      <c r="B906" s="38"/>
      <c r="C906" s="138"/>
      <c r="D906" s="38"/>
      <c r="E906" s="138"/>
      <c r="F906" s="38"/>
    </row>
    <row r="907" spans="2:6" ht="13.2" x14ac:dyDescent="0.25">
      <c r="B907" s="38"/>
      <c r="C907" s="138"/>
      <c r="D907" s="38"/>
      <c r="E907" s="138"/>
      <c r="F907" s="38"/>
    </row>
    <row r="908" spans="2:6" ht="13.2" x14ac:dyDescent="0.25">
      <c r="B908" s="38"/>
      <c r="C908" s="138"/>
      <c r="D908" s="38"/>
      <c r="E908" s="138"/>
      <c r="F908" s="38"/>
    </row>
    <row r="909" spans="2:6" ht="13.2" x14ac:dyDescent="0.25">
      <c r="B909" s="38"/>
      <c r="C909" s="138"/>
      <c r="D909" s="38"/>
      <c r="E909" s="138"/>
      <c r="F909" s="38"/>
    </row>
    <row r="910" spans="2:6" ht="13.2" x14ac:dyDescent="0.25">
      <c r="B910" s="38"/>
      <c r="C910" s="138"/>
      <c r="D910" s="38"/>
      <c r="E910" s="138"/>
      <c r="F910" s="38"/>
    </row>
    <row r="911" spans="2:6" ht="13.2" x14ac:dyDescent="0.25">
      <c r="B911" s="38"/>
      <c r="C911" s="138"/>
      <c r="D911" s="38"/>
      <c r="E911" s="138"/>
      <c r="F911" s="38"/>
    </row>
    <row r="912" spans="2:6" ht="13.2" x14ac:dyDescent="0.25">
      <c r="B912" s="38"/>
      <c r="C912" s="138"/>
      <c r="D912" s="38"/>
      <c r="E912" s="138"/>
      <c r="F912" s="38"/>
    </row>
    <row r="913" spans="2:6" ht="13.2" x14ac:dyDescent="0.25">
      <c r="B913" s="38"/>
      <c r="C913" s="138"/>
      <c r="D913" s="38"/>
      <c r="E913" s="138"/>
      <c r="F913" s="38"/>
    </row>
    <row r="914" spans="2:6" ht="13.2" x14ac:dyDescent="0.25">
      <c r="B914" s="38"/>
      <c r="C914" s="138"/>
      <c r="D914" s="38"/>
      <c r="E914" s="138"/>
      <c r="F914" s="38"/>
    </row>
    <row r="915" spans="2:6" ht="13.2" x14ac:dyDescent="0.25">
      <c r="B915" s="38"/>
      <c r="C915" s="138"/>
      <c r="D915" s="38"/>
      <c r="E915" s="138"/>
      <c r="F915" s="38"/>
    </row>
    <row r="916" spans="2:6" ht="13.2" x14ac:dyDescent="0.25">
      <c r="B916" s="38"/>
      <c r="C916" s="138"/>
      <c r="D916" s="38"/>
      <c r="E916" s="138"/>
      <c r="F916" s="38"/>
    </row>
    <row r="917" spans="2:6" ht="13.2" x14ac:dyDescent="0.25">
      <c r="B917" s="38"/>
      <c r="C917" s="138"/>
      <c r="D917" s="38"/>
      <c r="E917" s="138"/>
      <c r="F917" s="38"/>
    </row>
    <row r="918" spans="2:6" ht="13.2" x14ac:dyDescent="0.25">
      <c r="B918" s="38"/>
      <c r="C918" s="138"/>
      <c r="D918" s="38"/>
      <c r="E918" s="138"/>
      <c r="F918" s="38"/>
    </row>
    <row r="919" spans="2:6" ht="13.2" x14ac:dyDescent="0.25">
      <c r="B919" s="38"/>
      <c r="C919" s="138"/>
      <c r="D919" s="38"/>
      <c r="E919" s="138"/>
      <c r="F919" s="38"/>
    </row>
    <row r="920" spans="2:6" ht="13.2" x14ac:dyDescent="0.25">
      <c r="B920" s="38"/>
      <c r="C920" s="138"/>
      <c r="D920" s="38"/>
      <c r="E920" s="138"/>
      <c r="F920" s="38"/>
    </row>
    <row r="921" spans="2:6" ht="13.2" x14ac:dyDescent="0.25">
      <c r="B921" s="38"/>
      <c r="C921" s="138"/>
      <c r="D921" s="38"/>
      <c r="E921" s="138"/>
      <c r="F921" s="38"/>
    </row>
    <row r="922" spans="2:6" ht="13.2" x14ac:dyDescent="0.25">
      <c r="B922" s="38"/>
      <c r="C922" s="138"/>
      <c r="D922" s="38"/>
      <c r="E922" s="138"/>
      <c r="F922" s="38"/>
    </row>
    <row r="923" spans="2:6" ht="13.2" x14ac:dyDescent="0.25">
      <c r="B923" s="38"/>
      <c r="C923" s="138"/>
      <c r="D923" s="38"/>
      <c r="E923" s="138"/>
      <c r="F923" s="38"/>
    </row>
    <row r="924" spans="2:6" ht="13.2" x14ac:dyDescent="0.25">
      <c r="B924" s="38"/>
      <c r="C924" s="138"/>
      <c r="D924" s="38"/>
      <c r="E924" s="138"/>
      <c r="F924" s="38"/>
    </row>
    <row r="925" spans="2:6" ht="13.2" x14ac:dyDescent="0.25">
      <c r="B925" s="38"/>
      <c r="C925" s="138"/>
      <c r="D925" s="38"/>
      <c r="E925" s="138"/>
      <c r="F925" s="38"/>
    </row>
    <row r="926" spans="2:6" ht="13.2" x14ac:dyDescent="0.25">
      <c r="B926" s="38"/>
      <c r="C926" s="138"/>
      <c r="D926" s="38"/>
      <c r="E926" s="138"/>
      <c r="F926" s="38"/>
    </row>
    <row r="927" spans="2:6" ht="13.2" x14ac:dyDescent="0.25">
      <c r="B927" s="38"/>
      <c r="C927" s="138"/>
      <c r="D927" s="38"/>
      <c r="E927" s="138"/>
      <c r="F927" s="38"/>
    </row>
    <row r="928" spans="2:6" ht="13.2" x14ac:dyDescent="0.25">
      <c r="B928" s="38"/>
      <c r="C928" s="138"/>
      <c r="D928" s="38"/>
      <c r="E928" s="138"/>
      <c r="F928" s="38"/>
    </row>
    <row r="929" spans="2:6" ht="13.2" x14ac:dyDescent="0.25">
      <c r="B929" s="38"/>
      <c r="C929" s="138"/>
      <c r="D929" s="38"/>
      <c r="E929" s="138"/>
      <c r="F929" s="38"/>
    </row>
    <row r="930" spans="2:6" ht="13.2" x14ac:dyDescent="0.25">
      <c r="B930" s="38"/>
      <c r="C930" s="138"/>
      <c r="D930" s="38"/>
      <c r="E930" s="138"/>
      <c r="F930" s="38"/>
    </row>
    <row r="931" spans="2:6" ht="13.2" x14ac:dyDescent="0.25">
      <c r="B931" s="38"/>
      <c r="C931" s="138"/>
      <c r="D931" s="38"/>
      <c r="E931" s="138"/>
      <c r="F931" s="38"/>
    </row>
    <row r="932" spans="2:6" ht="13.2" x14ac:dyDescent="0.25">
      <c r="B932" s="38"/>
      <c r="C932" s="138"/>
      <c r="D932" s="38"/>
      <c r="E932" s="138"/>
      <c r="F932" s="38"/>
    </row>
    <row r="933" spans="2:6" ht="13.2" x14ac:dyDescent="0.25">
      <c r="B933" s="38"/>
      <c r="C933" s="138"/>
      <c r="D933" s="38"/>
      <c r="E933" s="138"/>
      <c r="F933" s="38"/>
    </row>
    <row r="934" spans="2:6" ht="13.2" x14ac:dyDescent="0.25">
      <c r="B934" s="38"/>
      <c r="C934" s="138"/>
      <c r="D934" s="38"/>
      <c r="E934" s="138"/>
      <c r="F934" s="38"/>
    </row>
    <row r="935" spans="2:6" ht="13.2" x14ac:dyDescent="0.25">
      <c r="B935" s="38"/>
      <c r="C935" s="138"/>
      <c r="D935" s="38"/>
      <c r="E935" s="138"/>
      <c r="F935" s="38"/>
    </row>
    <row r="936" spans="2:6" ht="13.2" x14ac:dyDescent="0.25">
      <c r="B936" s="38"/>
      <c r="C936" s="138"/>
      <c r="D936" s="38"/>
      <c r="E936" s="138"/>
      <c r="F936" s="38"/>
    </row>
    <row r="937" spans="2:6" ht="13.2" x14ac:dyDescent="0.25">
      <c r="B937" s="38"/>
      <c r="C937" s="138"/>
      <c r="D937" s="38"/>
      <c r="E937" s="138"/>
      <c r="F937" s="38"/>
    </row>
    <row r="938" spans="2:6" ht="13.2" x14ac:dyDescent="0.25">
      <c r="B938" s="38"/>
      <c r="C938" s="138"/>
      <c r="D938" s="38"/>
      <c r="E938" s="138"/>
      <c r="F938" s="38"/>
    </row>
    <row r="939" spans="2:6" ht="13.2" x14ac:dyDescent="0.25">
      <c r="B939" s="38"/>
      <c r="C939" s="138"/>
      <c r="D939" s="38"/>
      <c r="E939" s="138"/>
      <c r="F939" s="38"/>
    </row>
    <row r="940" spans="2:6" ht="13.2" x14ac:dyDescent="0.25">
      <c r="B940" s="38"/>
      <c r="C940" s="138"/>
      <c r="D940" s="38"/>
      <c r="E940" s="138"/>
      <c r="F940" s="38"/>
    </row>
    <row r="941" spans="2:6" ht="13.2" x14ac:dyDescent="0.25">
      <c r="B941" s="38"/>
      <c r="C941" s="138"/>
      <c r="D941" s="38"/>
      <c r="E941" s="138"/>
      <c r="F941" s="38"/>
    </row>
    <row r="942" spans="2:6" ht="13.2" x14ac:dyDescent="0.25">
      <c r="B942" s="38"/>
      <c r="C942" s="138"/>
      <c r="D942" s="38"/>
      <c r="E942" s="138"/>
      <c r="F942" s="38"/>
    </row>
    <row r="943" spans="2:6" ht="13.2" x14ac:dyDescent="0.25">
      <c r="B943" s="38"/>
      <c r="C943" s="138"/>
      <c r="D943" s="38"/>
      <c r="E943" s="138"/>
      <c r="F943" s="38"/>
    </row>
    <row r="944" spans="2:6" ht="13.2" x14ac:dyDescent="0.25">
      <c r="B944" s="38"/>
      <c r="C944" s="138"/>
      <c r="D944" s="38"/>
      <c r="E944" s="138"/>
      <c r="F944" s="38"/>
    </row>
    <row r="945" spans="2:6" ht="13.2" x14ac:dyDescent="0.25">
      <c r="B945" s="38"/>
      <c r="C945" s="138"/>
      <c r="D945" s="38"/>
      <c r="E945" s="138"/>
      <c r="F945" s="38"/>
    </row>
    <row r="946" spans="2:6" ht="13.2" x14ac:dyDescent="0.25">
      <c r="B946" s="38"/>
      <c r="C946" s="138"/>
      <c r="D946" s="38"/>
      <c r="E946" s="138"/>
      <c r="F946" s="38"/>
    </row>
    <row r="947" spans="2:6" ht="13.2" x14ac:dyDescent="0.25">
      <c r="B947" s="38"/>
      <c r="C947" s="138"/>
      <c r="D947" s="38"/>
      <c r="E947" s="138"/>
      <c r="F947" s="38"/>
    </row>
    <row r="948" spans="2:6" ht="13.2" x14ac:dyDescent="0.25">
      <c r="B948" s="38"/>
      <c r="C948" s="138"/>
      <c r="D948" s="38"/>
      <c r="E948" s="138"/>
      <c r="F948" s="38"/>
    </row>
    <row r="949" spans="2:6" ht="13.2" x14ac:dyDescent="0.25">
      <c r="B949" s="38"/>
      <c r="C949" s="138"/>
      <c r="D949" s="38"/>
      <c r="E949" s="138"/>
      <c r="F949" s="38"/>
    </row>
    <row r="950" spans="2:6" ht="13.2" x14ac:dyDescent="0.25">
      <c r="B950" s="38"/>
      <c r="C950" s="138"/>
      <c r="D950" s="38"/>
      <c r="E950" s="138"/>
      <c r="F950" s="38"/>
    </row>
    <row r="951" spans="2:6" ht="13.2" x14ac:dyDescent="0.25">
      <c r="B951" s="38"/>
      <c r="C951" s="138"/>
      <c r="D951" s="38"/>
      <c r="E951" s="138"/>
      <c r="F951" s="38"/>
    </row>
    <row r="952" spans="2:6" ht="13.2" x14ac:dyDescent="0.25">
      <c r="B952" s="38"/>
      <c r="C952" s="138"/>
      <c r="D952" s="38"/>
      <c r="E952" s="138"/>
      <c r="F952" s="38"/>
    </row>
    <row r="953" spans="2:6" ht="13.2" x14ac:dyDescent="0.25">
      <c r="B953" s="38"/>
      <c r="C953" s="138"/>
      <c r="D953" s="38"/>
      <c r="E953" s="138"/>
      <c r="F953" s="38"/>
    </row>
    <row r="954" spans="2:6" ht="13.2" x14ac:dyDescent="0.25">
      <c r="B954" s="38"/>
      <c r="C954" s="138"/>
      <c r="D954" s="38"/>
      <c r="E954" s="138"/>
      <c r="F954" s="38"/>
    </row>
    <row r="955" spans="2:6" ht="13.2" x14ac:dyDescent="0.25">
      <c r="B955" s="38"/>
      <c r="C955" s="138"/>
      <c r="D955" s="38"/>
      <c r="E955" s="138"/>
      <c r="F955" s="38"/>
    </row>
    <row r="956" spans="2:6" ht="13.2" x14ac:dyDescent="0.25">
      <c r="B956" s="38"/>
      <c r="C956" s="138"/>
      <c r="D956" s="38"/>
      <c r="E956" s="138"/>
      <c r="F956" s="38"/>
    </row>
    <row r="957" spans="2:6" ht="13.2" x14ac:dyDescent="0.25">
      <c r="B957" s="38"/>
      <c r="C957" s="138"/>
      <c r="D957" s="38"/>
      <c r="E957" s="138"/>
      <c r="F957" s="138"/>
    </row>
    <row r="958" spans="2:6" ht="13.2" x14ac:dyDescent="0.25">
      <c r="B958" s="38"/>
      <c r="C958" s="138"/>
      <c r="D958" s="38"/>
      <c r="E958" s="138"/>
      <c r="F958" s="138"/>
    </row>
    <row r="959" spans="2:6" ht="13.2" x14ac:dyDescent="0.25">
      <c r="B959" s="38"/>
      <c r="C959" s="138"/>
      <c r="D959" s="38"/>
      <c r="E959" s="138"/>
      <c r="F959" s="138"/>
    </row>
    <row r="960" spans="2:6" ht="13.2" x14ac:dyDescent="0.25">
      <c r="B960" s="38"/>
      <c r="C960" s="138"/>
      <c r="D960" s="38"/>
      <c r="E960" s="138"/>
      <c r="F960" s="138"/>
    </row>
    <row r="961" spans="2:4" ht="13.2" x14ac:dyDescent="0.25">
      <c r="B961" s="38"/>
      <c r="C961" s="138"/>
      <c r="D961" s="38"/>
    </row>
    <row r="962" spans="2:4" ht="13.2" x14ac:dyDescent="0.25">
      <c r="B962" s="38"/>
      <c r="C962" s="138"/>
      <c r="D962" s="38"/>
    </row>
    <row r="963" spans="2:4" ht="13.2" x14ac:dyDescent="0.25">
      <c r="B963" s="38"/>
      <c r="C963" s="138"/>
      <c r="D963" s="38"/>
    </row>
    <row r="964" spans="2:4" ht="13.2" x14ac:dyDescent="0.25">
      <c r="B964" s="38"/>
      <c r="C964" s="138"/>
      <c r="D964" s="38"/>
    </row>
    <row r="965" spans="2:4" ht="13.2" x14ac:dyDescent="0.25">
      <c r="B965" s="38"/>
      <c r="C965" s="138"/>
      <c r="D965" s="38"/>
    </row>
    <row r="966" spans="2:4" ht="13.2" x14ac:dyDescent="0.25">
      <c r="B966" s="38"/>
      <c r="C966" s="138"/>
      <c r="D966" s="38"/>
    </row>
    <row r="967" spans="2:4" ht="13.2" x14ac:dyDescent="0.25">
      <c r="B967" s="38"/>
      <c r="C967" s="138"/>
      <c r="D967" s="38"/>
    </row>
    <row r="968" spans="2:4" ht="13.2" x14ac:dyDescent="0.25">
      <c r="B968" s="38"/>
      <c r="C968" s="138"/>
      <c r="D968" s="38"/>
    </row>
    <row r="969" spans="2:4" ht="13.2" x14ac:dyDescent="0.25">
      <c r="B969" s="38"/>
      <c r="C969" s="138"/>
      <c r="D969" s="38"/>
    </row>
    <row r="970" spans="2:4" ht="13.2" x14ac:dyDescent="0.25">
      <c r="B970" s="38"/>
      <c r="C970" s="138"/>
      <c r="D970" s="38"/>
    </row>
    <row r="971" spans="2:4" ht="13.2" x14ac:dyDescent="0.25">
      <c r="B971" s="38"/>
      <c r="C971" s="138"/>
      <c r="D971" s="38"/>
    </row>
    <row r="972" spans="2:4" ht="13.2" x14ac:dyDescent="0.25">
      <c r="B972" s="38"/>
      <c r="C972" s="138"/>
      <c r="D972" s="38"/>
    </row>
    <row r="973" spans="2:4" ht="13.2" x14ac:dyDescent="0.25">
      <c r="B973" s="38"/>
      <c r="C973" s="138"/>
      <c r="D973" s="38"/>
    </row>
    <row r="974" spans="2:4" ht="13.2" x14ac:dyDescent="0.25">
      <c r="B974" s="38"/>
      <c r="C974" s="138"/>
      <c r="D974" s="38"/>
    </row>
    <row r="975" spans="2:4" ht="13.2" x14ac:dyDescent="0.25">
      <c r="B975" s="38"/>
      <c r="C975" s="138"/>
      <c r="D975" s="38"/>
    </row>
    <row r="976" spans="2:4" ht="13.2" x14ac:dyDescent="0.25">
      <c r="B976" s="38"/>
      <c r="C976" s="138"/>
      <c r="D976" s="38"/>
    </row>
    <row r="977" spans="2:4" ht="13.2" x14ac:dyDescent="0.25">
      <c r="B977" s="38"/>
      <c r="C977" s="138"/>
      <c r="D977" s="38"/>
    </row>
    <row r="978" spans="2:4" ht="13.2" x14ac:dyDescent="0.25">
      <c r="B978" s="38"/>
      <c r="C978" s="138"/>
      <c r="D978" s="38"/>
    </row>
    <row r="979" spans="2:4" ht="13.2" x14ac:dyDescent="0.25">
      <c r="B979" s="38"/>
      <c r="C979" s="138"/>
      <c r="D979" s="38"/>
    </row>
    <row r="980" spans="2:4" ht="13.2" x14ac:dyDescent="0.25">
      <c r="B980" s="38"/>
      <c r="C980" s="138"/>
      <c r="D980" s="38"/>
    </row>
    <row r="981" spans="2:4" ht="13.2" x14ac:dyDescent="0.25">
      <c r="B981" s="38"/>
      <c r="C981" s="138"/>
      <c r="D981" s="38"/>
    </row>
    <row r="982" spans="2:4" ht="13.2" x14ac:dyDescent="0.25">
      <c r="B982" s="38"/>
      <c r="C982" s="138"/>
      <c r="D982" s="38"/>
    </row>
    <row r="983" spans="2:4" ht="13.2" x14ac:dyDescent="0.25">
      <c r="B983" s="38"/>
      <c r="C983" s="138"/>
      <c r="D983" s="38"/>
    </row>
    <row r="984" spans="2:4" ht="13.2" x14ac:dyDescent="0.25">
      <c r="B984" s="38"/>
      <c r="C984" s="138"/>
      <c r="D984" s="38"/>
    </row>
    <row r="985" spans="2:4" ht="13.2" x14ac:dyDescent="0.25">
      <c r="B985" s="38"/>
      <c r="C985" s="138"/>
      <c r="D985" s="38"/>
    </row>
    <row r="986" spans="2:4" ht="13.2" x14ac:dyDescent="0.25">
      <c r="B986" s="38"/>
      <c r="C986" s="138"/>
      <c r="D986" s="38"/>
    </row>
    <row r="987" spans="2:4" ht="13.2" x14ac:dyDescent="0.25">
      <c r="B987" s="38"/>
      <c r="C987" s="138"/>
      <c r="D987" s="38"/>
    </row>
    <row r="988" spans="2:4" ht="13.2" x14ac:dyDescent="0.25">
      <c r="B988" s="38"/>
      <c r="C988" s="138"/>
      <c r="D988" s="38"/>
    </row>
    <row r="989" spans="2:4" ht="13.2" x14ac:dyDescent="0.25">
      <c r="B989" s="38"/>
      <c r="C989" s="138"/>
      <c r="D989" s="38"/>
    </row>
    <row r="990" spans="2:4" ht="13.2" x14ac:dyDescent="0.25">
      <c r="B990" s="38"/>
      <c r="C990" s="138"/>
      <c r="D990" s="138"/>
    </row>
    <row r="991" spans="2:4" ht="13.2" x14ac:dyDescent="0.25">
      <c r="B991" s="38"/>
      <c r="C991" s="138"/>
      <c r="D991" s="138"/>
    </row>
    <row r="992" spans="2:4" ht="13.2" x14ac:dyDescent="0.25">
      <c r="B992" s="38"/>
      <c r="C992" s="138"/>
      <c r="D992" s="138"/>
    </row>
    <row r="993" spans="2:2" ht="13.2" x14ac:dyDescent="0.25">
      <c r="B993" s="38"/>
    </row>
    <row r="994" spans="2:2" ht="13.2" x14ac:dyDescent="0.25">
      <c r="B994" s="38"/>
    </row>
    <row r="995" spans="2:2" ht="13.2" x14ac:dyDescent="0.25">
      <c r="B995" s="38"/>
    </row>
    <row r="996" spans="2:2" ht="13.2" x14ac:dyDescent="0.25">
      <c r="B996" s="38"/>
    </row>
    <row r="997" spans="2:2" ht="13.2" x14ac:dyDescent="0.25">
      <c r="B997" s="38"/>
    </row>
    <row r="998" spans="2:2" ht="13.2" x14ac:dyDescent="0.25">
      <c r="B998" s="38"/>
    </row>
    <row r="999" spans="2:2" ht="13.2" x14ac:dyDescent="0.25">
      <c r="B999" s="38"/>
    </row>
    <row r="1000" spans="2:2" ht="13.2" x14ac:dyDescent="0.25">
      <c r="B1000" s="38"/>
    </row>
    <row r="1001" spans="2:2" ht="15.75" customHeight="1" x14ac:dyDescent="0.25">
      <c r="B1001" s="38"/>
    </row>
  </sheetData>
  <mergeCells count="25">
    <mergeCell ref="B29:B31"/>
    <mergeCell ref="D24:D25"/>
    <mergeCell ref="B32:B33"/>
    <mergeCell ref="F33:F36"/>
    <mergeCell ref="F37:F41"/>
    <mergeCell ref="F42:F43"/>
    <mergeCell ref="F44:F45"/>
    <mergeCell ref="F19:F20"/>
    <mergeCell ref="F21:F22"/>
    <mergeCell ref="F24:F25"/>
    <mergeCell ref="F28:F29"/>
    <mergeCell ref="F30:F32"/>
    <mergeCell ref="D15:D18"/>
    <mergeCell ref="D19:D23"/>
    <mergeCell ref="D26:D27"/>
    <mergeCell ref="B3:F3"/>
    <mergeCell ref="B4:F6"/>
    <mergeCell ref="F9:F10"/>
    <mergeCell ref="D11:D14"/>
    <mergeCell ref="F12:F13"/>
    <mergeCell ref="F15:F16"/>
    <mergeCell ref="F17:F18"/>
    <mergeCell ref="F26:F27"/>
    <mergeCell ref="B22:B24"/>
    <mergeCell ref="B27:B28"/>
  </mergeCells>
  <conditionalFormatting sqref="B27">
    <cfRule type="containsText" dxfId="5" priority="1" operator="containsText" text="The PID is completed in full but cannot build the environment for the buyer to start testing due to unforeseen reason e.g. Buyer has more questions or needs to update transaction rules before testing.">
      <formula>NOT(ISERROR(SEARCH(("The PID is completed in full but cannot build the environment for the buyer to start testing due to unforeseen reason e.g. Buyer has more questions or needs to update transaction rules before testing."),(B27))))</formula>
    </cfRule>
  </conditionalFormatting>
  <conditionalFormatting sqref="B22:B24">
    <cfRule type="containsText" dxfId="4" priority="2" operator="containsText" text="The PID is completed in full and CloudTrade can build the environment for the Buyer to start testing.">
      <formula>NOT(ISERROR(SEARCH(("The PID is completed in full and CloudTrade can build the environment for the Buyer to start testing."),(B22))))</formula>
    </cfRule>
  </conditionalFormatting>
  <conditionalFormatting sqref="B27:B28">
    <cfRule type="containsText" dxfId="3" priority="3" operator="containsText" text="The PID is completed in full and CloudTrade can build the environment for the Buyer to start testing.">
      <formula>NOT(ISERROR(SEARCH(("The PID is completed in full and CloudTrade can build the environment for the Buyer to start testing."),(B27))))</formula>
    </cfRule>
  </conditionalFormatting>
  <conditionalFormatting sqref="B27:B28">
    <cfRule type="containsText" dxfId="2" priority="4" operator="containsText" text="The PID has not been completed in full, CloudTrade cannot build the environment for the buyer to start testing until the PID is completed.">
      <formula>NOT(ISERROR(SEARCH(("The PID has not been completed in full, CloudTrade cannot build the environment for the buyer to start testing until the PID is completed."),(B27))))</formula>
    </cfRule>
  </conditionalFormatting>
  <conditionalFormatting sqref="B22:B24">
    <cfRule type="containsText" dxfId="1" priority="5" operator="containsText" text="The PID is completed in full but cannot build the environment for the buyer to start testing due to unforeseen reason e.g. Buyer has more questions or needs to update transaction rules before testing.">
      <formula>NOT(ISERROR(SEARCH(("The PID is completed in full but cannot build the environment for the buyer to start testing due to unforeseen reason e.g. Buyer has more questions or needs to update transaction rules before testing."),(B22))))</formula>
    </cfRule>
  </conditionalFormatting>
  <conditionalFormatting sqref="B22:B24">
    <cfRule type="containsText" dxfId="0" priority="6" operator="containsText" text="The PID has not been completed in full, CloudTrade cannot build the environment for the buyer to start testing until the PID is completed.">
      <formula>NOT(ISERROR(SEARCH(("The PID has not been completed in full, CloudTrade cannot build the environment for the buyer to start testing until the PID is completed."),(B22))))</formula>
    </cfRule>
  </conditionalFormatting>
  <dataValidations count="1">
    <dataValidation type="list" allowBlank="1" sqref="B22" xr:uid="{00000000-0002-0000-0000-000000000000}">
      <formula1>$B$27:$B$33</formula1>
    </dataValidation>
  </dataValidation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B2:F36"/>
  <sheetViews>
    <sheetView zoomScale="81" zoomScaleNormal="81" workbookViewId="0">
      <selection activeCell="F31" sqref="F31"/>
    </sheetView>
  </sheetViews>
  <sheetFormatPr defaultColWidth="14.44140625" defaultRowHeight="15.75" customHeight="1" x14ac:dyDescent="0.25"/>
  <cols>
    <col min="2" max="2" width="33.88671875" customWidth="1"/>
    <col min="3" max="3" width="183.44140625" customWidth="1"/>
  </cols>
  <sheetData>
    <row r="2" spans="2:3" ht="15.75" customHeight="1" x14ac:dyDescent="0.3">
      <c r="B2" s="13" t="s">
        <v>37</v>
      </c>
      <c r="C2" s="13" t="s">
        <v>38</v>
      </c>
    </row>
    <row r="3" spans="2:3" ht="13.2" x14ac:dyDescent="0.25">
      <c r="B3" s="14" t="s">
        <v>39</v>
      </c>
      <c r="C3" s="14" t="s">
        <v>40</v>
      </c>
    </row>
    <row r="4" spans="2:3" ht="13.2" x14ac:dyDescent="0.25">
      <c r="B4" s="14" t="s">
        <v>41</v>
      </c>
      <c r="C4" s="14" t="s">
        <v>42</v>
      </c>
    </row>
    <row r="5" spans="2:3" ht="13.2" x14ac:dyDescent="0.25">
      <c r="B5" s="15"/>
      <c r="C5" s="15"/>
    </row>
    <row r="7" spans="2:3" ht="15.75" customHeight="1" x14ac:dyDescent="0.3">
      <c r="B7" s="13" t="s">
        <v>43</v>
      </c>
      <c r="C7" s="13" t="s">
        <v>44</v>
      </c>
    </row>
    <row r="8" spans="2:3" ht="13.2" x14ac:dyDescent="0.25">
      <c r="B8" s="170" t="s">
        <v>45</v>
      </c>
      <c r="C8" s="170" t="s">
        <v>46</v>
      </c>
    </row>
    <row r="9" spans="2:3" ht="33" customHeight="1" x14ac:dyDescent="0.25">
      <c r="B9" s="166"/>
      <c r="C9" s="166"/>
    </row>
    <row r="10" spans="2:3" ht="13.2" x14ac:dyDescent="0.25">
      <c r="B10" s="170" t="s">
        <v>47</v>
      </c>
      <c r="C10" s="170" t="s">
        <v>48</v>
      </c>
    </row>
    <row r="11" spans="2:3" ht="37.5" customHeight="1" x14ac:dyDescent="0.25">
      <c r="B11" s="166"/>
      <c r="C11" s="166"/>
    </row>
    <row r="12" spans="2:3" ht="13.2" x14ac:dyDescent="0.25">
      <c r="B12" s="170" t="s">
        <v>49</v>
      </c>
      <c r="C12" s="170" t="s">
        <v>50</v>
      </c>
    </row>
    <row r="13" spans="2:3" ht="13.2" x14ac:dyDescent="0.25">
      <c r="B13" s="165"/>
      <c r="C13" s="165"/>
    </row>
    <row r="14" spans="2:3" ht="13.2" x14ac:dyDescent="0.25">
      <c r="B14" s="165"/>
      <c r="C14" s="165"/>
    </row>
    <row r="15" spans="2:3" ht="13.2" x14ac:dyDescent="0.25">
      <c r="B15" s="165"/>
      <c r="C15" s="165"/>
    </row>
    <row r="16" spans="2:3" ht="13.2" x14ac:dyDescent="0.25">
      <c r="B16" s="165"/>
      <c r="C16" s="165"/>
    </row>
    <row r="17" spans="2:6" ht="13.2" x14ac:dyDescent="0.25">
      <c r="B17" s="165"/>
      <c r="C17" s="165"/>
      <c r="D17" s="138"/>
      <c r="E17" s="138"/>
      <c r="F17" s="138"/>
    </row>
    <row r="18" spans="2:6" ht="13.2" x14ac:dyDescent="0.25">
      <c r="B18" s="165"/>
      <c r="C18" s="165"/>
      <c r="D18" s="138"/>
      <c r="E18" s="138"/>
      <c r="F18" s="138"/>
    </row>
    <row r="19" spans="2:6" ht="13.2" x14ac:dyDescent="0.25">
      <c r="B19" s="165"/>
      <c r="C19" s="165"/>
      <c r="D19" s="138"/>
      <c r="E19" s="138"/>
      <c r="F19" s="138"/>
    </row>
    <row r="20" spans="2:6" ht="13.2" x14ac:dyDescent="0.25">
      <c r="B20" s="165"/>
      <c r="C20" s="165"/>
      <c r="D20" s="138"/>
      <c r="E20" s="138"/>
      <c r="F20" s="138"/>
    </row>
    <row r="21" spans="2:6" ht="76.5" customHeight="1" x14ac:dyDescent="0.25">
      <c r="B21" s="166"/>
      <c r="C21" s="166"/>
      <c r="D21" s="138"/>
      <c r="E21" s="138"/>
      <c r="F21" s="138"/>
    </row>
    <row r="22" spans="2:6" ht="13.2" x14ac:dyDescent="0.25">
      <c r="B22" s="170" t="s">
        <v>51</v>
      </c>
      <c r="C22" s="170" t="s">
        <v>52</v>
      </c>
      <c r="D22" s="138"/>
      <c r="E22" s="138"/>
      <c r="F22" s="138"/>
    </row>
    <row r="23" spans="2:6" ht="34.5" customHeight="1" x14ac:dyDescent="0.25">
      <c r="B23" s="166"/>
      <c r="C23" s="166"/>
      <c r="D23" s="138"/>
      <c r="E23" s="138"/>
      <c r="F23" s="138"/>
    </row>
    <row r="24" spans="2:6" ht="13.2" x14ac:dyDescent="0.25">
      <c r="B24" s="170" t="s">
        <v>53</v>
      </c>
      <c r="C24" s="170" t="s">
        <v>54</v>
      </c>
      <c r="D24" s="138"/>
      <c r="E24" s="138"/>
      <c r="F24" s="138"/>
    </row>
    <row r="25" spans="2:6" ht="13.2" x14ac:dyDescent="0.25">
      <c r="B25" s="165"/>
      <c r="C25" s="165"/>
      <c r="D25" s="138"/>
      <c r="E25" s="138"/>
      <c r="F25" s="138"/>
    </row>
    <row r="26" spans="2:6" ht="13.2" x14ac:dyDescent="0.25">
      <c r="B26" s="165"/>
      <c r="C26" s="165"/>
      <c r="D26" s="138"/>
      <c r="E26" s="138"/>
      <c r="F26" s="138"/>
    </row>
    <row r="27" spans="2:6" ht="13.2" x14ac:dyDescent="0.25">
      <c r="B27" s="165"/>
      <c r="C27" s="165"/>
      <c r="D27" s="138"/>
      <c r="E27" s="138"/>
      <c r="F27" s="138"/>
    </row>
    <row r="28" spans="2:6" ht="68.25" customHeight="1" x14ac:dyDescent="0.25">
      <c r="B28" s="166"/>
      <c r="C28" s="166"/>
      <c r="D28" s="138"/>
      <c r="E28" s="138"/>
      <c r="F28" s="138"/>
    </row>
    <row r="29" spans="2:6" ht="32.25" customHeight="1" x14ac:dyDescent="0.25">
      <c r="B29" s="16" t="s">
        <v>55</v>
      </c>
      <c r="C29" s="122" t="s">
        <v>56</v>
      </c>
      <c r="D29" s="138"/>
      <c r="E29" s="138"/>
      <c r="F29" s="123"/>
    </row>
    <row r="30" spans="2:6" ht="13.2" x14ac:dyDescent="0.25">
      <c r="B30" s="170" t="s">
        <v>57</v>
      </c>
      <c r="C30" s="170" t="s">
        <v>58</v>
      </c>
      <c r="D30" s="138"/>
      <c r="E30" s="138"/>
      <c r="F30" s="138"/>
    </row>
    <row r="31" spans="2:6" ht="27" customHeight="1" x14ac:dyDescent="0.25">
      <c r="B31" s="166"/>
      <c r="C31" s="166"/>
      <c r="D31" s="138"/>
      <c r="E31" s="138"/>
      <c r="F31" s="138"/>
    </row>
    <row r="32" spans="2:6" ht="13.2" x14ac:dyDescent="0.25">
      <c r="B32" s="170" t="s">
        <v>59</v>
      </c>
      <c r="C32" s="170" t="s">
        <v>60</v>
      </c>
      <c r="D32" s="138"/>
      <c r="E32" s="138"/>
      <c r="F32" s="138"/>
    </row>
    <row r="33" spans="2:3" ht="13.2" x14ac:dyDescent="0.25">
      <c r="B33" s="165"/>
      <c r="C33" s="165"/>
    </row>
    <row r="34" spans="2:3" ht="44.25" customHeight="1" x14ac:dyDescent="0.25">
      <c r="B34" s="166"/>
      <c r="C34" s="166"/>
    </row>
    <row r="35" spans="2:3" ht="13.2" x14ac:dyDescent="0.25">
      <c r="B35" s="171" t="s">
        <v>61</v>
      </c>
      <c r="C35" s="171" t="s">
        <v>62</v>
      </c>
    </row>
    <row r="36" spans="2:3" ht="39.75" customHeight="1" x14ac:dyDescent="0.25">
      <c r="B36" s="166"/>
      <c r="C36" s="166"/>
    </row>
  </sheetData>
  <mergeCells count="16">
    <mergeCell ref="C22:C23"/>
    <mergeCell ref="B35:B36"/>
    <mergeCell ref="C35:C36"/>
    <mergeCell ref="B22:B23"/>
    <mergeCell ref="B24:B28"/>
    <mergeCell ref="C24:C28"/>
    <mergeCell ref="B30:B31"/>
    <mergeCell ref="C30:C31"/>
    <mergeCell ref="B32:B34"/>
    <mergeCell ref="C32:C34"/>
    <mergeCell ref="B8:B9"/>
    <mergeCell ref="C8:C9"/>
    <mergeCell ref="B10:B11"/>
    <mergeCell ref="C10:C11"/>
    <mergeCell ref="B12:B21"/>
    <mergeCell ref="C12:C21"/>
  </mergeCells>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J1007"/>
  <sheetViews>
    <sheetView tabSelected="1" topLeftCell="B1" zoomScale="70" zoomScaleNormal="70" workbookViewId="0">
      <pane ySplit="12" topLeftCell="A13" activePane="bottomLeft" state="frozen"/>
      <selection pane="bottomLeft" activeCell="N125" sqref="N125"/>
    </sheetView>
  </sheetViews>
  <sheetFormatPr defaultColWidth="14.44140625" defaultRowHeight="13.2" x14ac:dyDescent="0.25"/>
  <cols>
    <col min="1" max="1" width="14.44140625" style="41" hidden="1" customWidth="1"/>
    <col min="2" max="2" width="9.77734375" style="41" customWidth="1"/>
    <col min="3" max="3" width="35.109375" style="41" customWidth="1"/>
    <col min="4" max="4" width="35.109375" style="41" hidden="1" customWidth="1"/>
    <col min="5" max="5" width="35.109375" style="41" customWidth="1"/>
    <col min="6" max="6" width="84" style="41" hidden="1" customWidth="1"/>
    <col min="7" max="7" width="41.5546875" style="41" hidden="1" customWidth="1"/>
    <col min="8" max="8" width="38.88671875" style="41" hidden="1" customWidth="1"/>
    <col min="9" max="9" width="24.5546875" style="41" hidden="1" customWidth="1"/>
    <col min="10" max="10" width="36" style="41" customWidth="1"/>
    <col min="11" max="11" width="19.6640625" style="41" bestFit="1" customWidth="1"/>
    <col min="12" max="12" width="20.109375" style="41" customWidth="1"/>
    <col min="13" max="13" width="32.5546875" style="41" customWidth="1"/>
    <col min="14" max="14" width="50" style="41" customWidth="1"/>
    <col min="15" max="16" width="13.5546875" style="41" customWidth="1"/>
    <col min="17" max="17" width="51.5546875" style="41" customWidth="1"/>
    <col min="18" max="16384" width="14.44140625" style="41"/>
  </cols>
  <sheetData>
    <row r="1" spans="1:36" ht="6" customHeight="1" thickBot="1" x14ac:dyDescent="0.3"/>
    <row r="2" spans="1:36" x14ac:dyDescent="0.25">
      <c r="A2" s="65"/>
      <c r="B2" s="66"/>
      <c r="C2" s="67"/>
    </row>
    <row r="3" spans="1:36" x14ac:dyDescent="0.25">
      <c r="A3" s="124" t="s">
        <v>63</v>
      </c>
      <c r="B3" s="125"/>
      <c r="C3" s="64" t="s">
        <v>64</v>
      </c>
    </row>
    <row r="4" spans="1:36" x14ac:dyDescent="0.25">
      <c r="A4" s="69" t="s">
        <v>65</v>
      </c>
      <c r="B4" s="125"/>
      <c r="C4" s="68"/>
    </row>
    <row r="5" spans="1:36" ht="13.8" thickBot="1" x14ac:dyDescent="0.3">
      <c r="A5" s="70"/>
      <c r="B5" s="71"/>
      <c r="C5" s="72"/>
    </row>
    <row r="6" spans="1:36" ht="8.4" customHeight="1" x14ac:dyDescent="0.25"/>
    <row r="7" spans="1:36" ht="14.4" x14ac:dyDescent="0.3">
      <c r="A7" s="176"/>
      <c r="B7" s="126"/>
      <c r="C7" s="172" t="s">
        <v>66</v>
      </c>
      <c r="D7" s="173"/>
      <c r="E7" s="173"/>
      <c r="F7" s="173"/>
      <c r="G7" s="173"/>
      <c r="H7" s="173"/>
      <c r="I7" s="174"/>
      <c r="J7" s="174"/>
      <c r="K7" s="174"/>
      <c r="L7" s="174"/>
      <c r="M7" s="174"/>
      <c r="N7" s="175"/>
      <c r="P7" s="17"/>
      <c r="Q7" s="17"/>
    </row>
    <row r="8" spans="1:36" ht="14.4" x14ac:dyDescent="0.3">
      <c r="A8" s="176"/>
      <c r="B8" s="126"/>
      <c r="C8" s="177" t="s">
        <v>67</v>
      </c>
      <c r="D8" s="178"/>
      <c r="E8" s="178"/>
      <c r="F8" s="178"/>
      <c r="G8" s="178"/>
      <c r="H8" s="178"/>
      <c r="I8" s="174"/>
      <c r="J8" s="175"/>
      <c r="K8" s="179" t="s">
        <v>68</v>
      </c>
      <c r="L8" s="175"/>
      <c r="M8" s="180" t="s">
        <v>69</v>
      </c>
      <c r="N8" s="175"/>
      <c r="O8" s="39"/>
      <c r="P8" s="18"/>
      <c r="Q8" s="18"/>
      <c r="R8" s="39"/>
      <c r="S8" s="39"/>
      <c r="T8" s="39"/>
      <c r="U8" s="39"/>
      <c r="V8" s="39"/>
      <c r="W8" s="39"/>
      <c r="X8" s="39"/>
      <c r="Y8" s="39"/>
      <c r="Z8" s="39"/>
      <c r="AA8" s="39"/>
      <c r="AB8" s="39"/>
      <c r="AC8" s="39"/>
      <c r="AD8" s="39"/>
      <c r="AE8" s="39"/>
      <c r="AF8" s="39"/>
      <c r="AG8" s="39"/>
      <c r="AH8" s="39"/>
      <c r="AI8" s="39"/>
      <c r="AJ8" s="39"/>
    </row>
    <row r="9" spans="1:36" ht="42.6" customHeight="1" x14ac:dyDescent="0.3">
      <c r="A9" s="176"/>
      <c r="B9" s="126"/>
      <c r="C9" s="181" t="s">
        <v>70</v>
      </c>
      <c r="D9" s="182"/>
      <c r="E9" s="182"/>
      <c r="F9" s="182"/>
      <c r="G9" s="182"/>
      <c r="H9" s="182"/>
      <c r="I9" s="174"/>
      <c r="J9" s="175"/>
      <c r="K9" s="181" t="s">
        <v>71</v>
      </c>
      <c r="L9" s="175"/>
      <c r="M9" s="183" t="s">
        <v>72</v>
      </c>
      <c r="N9" s="175"/>
      <c r="O9" s="19"/>
      <c r="P9" s="17"/>
      <c r="Q9" s="17"/>
    </row>
    <row r="10" spans="1:36" ht="14.4" x14ac:dyDescent="0.3">
      <c r="A10" s="176"/>
      <c r="B10" s="126"/>
      <c r="C10" s="172"/>
      <c r="D10" s="173"/>
      <c r="E10" s="173"/>
      <c r="F10" s="173"/>
      <c r="G10" s="173"/>
      <c r="H10" s="173"/>
      <c r="I10" s="174"/>
      <c r="J10" s="174"/>
      <c r="K10" s="174"/>
      <c r="L10" s="174"/>
      <c r="M10" s="174"/>
      <c r="N10" s="175"/>
      <c r="O10" s="17"/>
      <c r="P10" s="17"/>
      <c r="Q10" s="17"/>
    </row>
    <row r="11" spans="1:36" ht="76.349999999999994" customHeight="1" x14ac:dyDescent="0.3">
      <c r="A11" s="176"/>
      <c r="B11" s="126"/>
      <c r="C11" s="20" t="s">
        <v>73</v>
      </c>
      <c r="D11" s="20"/>
      <c r="E11" s="20" t="s">
        <v>74</v>
      </c>
      <c r="F11" s="20"/>
      <c r="G11" s="20"/>
      <c r="H11" s="20"/>
      <c r="I11" s="20" t="s">
        <v>75</v>
      </c>
      <c r="J11" s="20" t="s">
        <v>76</v>
      </c>
      <c r="K11" s="20" t="s">
        <v>77</v>
      </c>
      <c r="L11" s="20" t="s">
        <v>78</v>
      </c>
      <c r="M11" s="20" t="s">
        <v>79</v>
      </c>
      <c r="N11" s="20" t="s">
        <v>80</v>
      </c>
      <c r="O11" s="17"/>
      <c r="P11" s="17"/>
      <c r="Q11" s="17"/>
    </row>
    <row r="12" spans="1:36" ht="42.6" customHeight="1" x14ac:dyDescent="0.25">
      <c r="A12" s="127" t="s">
        <v>81</v>
      </c>
      <c r="B12" s="128" t="s">
        <v>82</v>
      </c>
      <c r="C12" s="76" t="s">
        <v>83</v>
      </c>
      <c r="D12" s="21" t="s">
        <v>84</v>
      </c>
      <c r="E12" s="129" t="s">
        <v>85</v>
      </c>
      <c r="F12" s="40" t="s">
        <v>86</v>
      </c>
      <c r="G12" s="77" t="s">
        <v>37</v>
      </c>
      <c r="H12" s="77" t="s">
        <v>87</v>
      </c>
      <c r="I12" s="21" t="s">
        <v>88</v>
      </c>
      <c r="J12" s="21" t="s">
        <v>89</v>
      </c>
      <c r="K12" s="21" t="s">
        <v>90</v>
      </c>
      <c r="L12" s="21" t="s">
        <v>91</v>
      </c>
      <c r="M12" s="21" t="s">
        <v>92</v>
      </c>
      <c r="N12" s="21" t="s">
        <v>93</v>
      </c>
      <c r="O12" s="17"/>
      <c r="P12" s="17"/>
      <c r="Q12" s="17"/>
    </row>
    <row r="13" spans="1:36" ht="14.4" x14ac:dyDescent="0.3">
      <c r="A13" s="42"/>
      <c r="B13" s="42"/>
      <c r="C13" s="42" t="s">
        <v>94</v>
      </c>
      <c r="D13" s="42"/>
      <c r="E13" s="42"/>
      <c r="F13" s="42"/>
      <c r="G13" s="42"/>
      <c r="H13" s="42"/>
      <c r="I13" s="22"/>
      <c r="J13" s="22"/>
      <c r="K13" s="22"/>
      <c r="L13" s="22"/>
      <c r="M13" s="22"/>
      <c r="N13" s="22"/>
      <c r="O13" s="23"/>
      <c r="P13" s="23"/>
      <c r="Q13" s="23"/>
    </row>
    <row r="14" spans="1:36" ht="55.2" x14ac:dyDescent="0.3">
      <c r="A14" s="96">
        <v>1</v>
      </c>
      <c r="B14" s="96" t="str">
        <f t="shared" ref="B14:B45" si="0">A14&amp;$C$3</f>
        <v>1English</v>
      </c>
      <c r="C14" s="85" t="s">
        <v>95</v>
      </c>
      <c r="D14" s="94" t="str">
        <f>VLOOKUP($B14,Translation!$C$6:$AF$3008,4,FALSE)</f>
        <v>English / Invoice Number</v>
      </c>
      <c r="E14" s="85" t="s">
        <v>96</v>
      </c>
      <c r="F14" s="85" t="s">
        <v>97</v>
      </c>
      <c r="G14" s="85" t="str">
        <f>VLOOKUP($B14,Translation!$C$6:$AF$3008,4,FALSE)</f>
        <v>English / Invoice Number</v>
      </c>
      <c r="H14" s="87" t="str">
        <f>VLOOKUP($B14,Translation!$C$6:$AF$3008,5,FALSE)</f>
        <v>English / @invoiceID - A supplier-generated identifier for the Invoice. Identical to the Invoice Number that appears at the top of a physical Invoice.</v>
      </c>
      <c r="I14" s="85" t="s">
        <v>95</v>
      </c>
      <c r="J14" s="86" t="s">
        <v>98</v>
      </c>
      <c r="K14" s="81" t="s">
        <v>99</v>
      </c>
      <c r="L14" s="52" t="s">
        <v>67</v>
      </c>
      <c r="M14" s="24"/>
      <c r="N14" s="24"/>
      <c r="O14" s="23"/>
      <c r="P14" s="23"/>
      <c r="Q14" s="23"/>
    </row>
    <row r="15" spans="1:36" ht="27.6" x14ac:dyDescent="0.3">
      <c r="A15" s="96">
        <v>2</v>
      </c>
      <c r="B15" s="96" t="str">
        <f t="shared" si="0"/>
        <v>2English</v>
      </c>
      <c r="C15" s="85" t="s">
        <v>100</v>
      </c>
      <c r="D15" s="94" t="str">
        <f>VLOOKUP($B15,Translation!$C$6:$AF$3008,4,FALSE)</f>
        <v>English / Invoice Date</v>
      </c>
      <c r="E15" s="85" t="s">
        <v>101</v>
      </c>
      <c r="F15" s="85" t="s">
        <v>102</v>
      </c>
      <c r="G15" s="85" t="s">
        <v>103</v>
      </c>
      <c r="H15" s="87" t="str">
        <f>VLOOKUP($B15,Translation!$C$6:$AF$3008,5,FALSE)</f>
        <v>English / @invoiceDate - Date and time Invoice was created.</v>
      </c>
      <c r="I15" s="85" t="s">
        <v>100</v>
      </c>
      <c r="J15" s="86" t="s">
        <v>98</v>
      </c>
      <c r="K15" s="81" t="s">
        <v>104</v>
      </c>
      <c r="L15" s="52" t="s">
        <v>67</v>
      </c>
      <c r="M15" s="24"/>
      <c r="N15" s="24"/>
      <c r="O15" s="23"/>
      <c r="P15" s="23"/>
      <c r="Q15" s="23"/>
    </row>
    <row r="16" spans="1:36" ht="41.4" x14ac:dyDescent="0.3">
      <c r="A16" s="96">
        <v>3</v>
      </c>
      <c r="B16" s="96" t="str">
        <f t="shared" si="0"/>
        <v>3English</v>
      </c>
      <c r="C16" s="85" t="s">
        <v>105</v>
      </c>
      <c r="D16" s="94" t="str">
        <f>VLOOKUP($B16,Translation!$C$6:$AF$3008,4,FALSE)</f>
        <v>English / Original Invoice Number</v>
      </c>
      <c r="E16" s="85" t="s">
        <v>96</v>
      </c>
      <c r="F16" s="85" t="s">
        <v>106</v>
      </c>
      <c r="G16" s="85" t="s">
        <v>107</v>
      </c>
      <c r="H16" s="87" t="str">
        <f>VLOOKUP($B16,Translation!$C$6:$AF$3008,5,FALSE)</f>
        <v>English / @invoiceID - A supplier-generated identifier for the original Invoice. The ID of an invoice known to the supplier system.</v>
      </c>
      <c r="I16" s="88"/>
      <c r="J16" s="86" t="s">
        <v>108</v>
      </c>
      <c r="K16" s="81" t="s">
        <v>109</v>
      </c>
      <c r="L16" s="53" t="s">
        <v>68</v>
      </c>
      <c r="M16" s="24" t="s">
        <v>110</v>
      </c>
      <c r="N16" s="24"/>
      <c r="O16" s="23"/>
      <c r="P16" s="23"/>
      <c r="Q16" s="23"/>
    </row>
    <row r="17" spans="1:17" ht="27.6" x14ac:dyDescent="0.3">
      <c r="A17" s="96">
        <v>4</v>
      </c>
      <c r="B17" s="96" t="str">
        <f t="shared" si="0"/>
        <v>4English</v>
      </c>
      <c r="C17" s="85" t="s">
        <v>111</v>
      </c>
      <c r="D17" s="94" t="str">
        <f>VLOOKUP($B17,Translation!$C$6:$AF$3008,4,FALSE)</f>
        <v>English / Original Invoice Date</v>
      </c>
      <c r="E17" s="85" t="s">
        <v>101</v>
      </c>
      <c r="F17" s="85" t="s">
        <v>112</v>
      </c>
      <c r="G17" s="85" t="s">
        <v>113</v>
      </c>
      <c r="H17" s="87" t="str">
        <f>VLOOKUP($B17,Translation!$C$6:$AF$3008,5,FALSE)</f>
        <v>English / @invoiceDate - Date and time the original Invoice was created.</v>
      </c>
      <c r="I17" s="88"/>
      <c r="J17" s="84" t="s">
        <v>119</v>
      </c>
      <c r="K17" s="81" t="s">
        <v>114</v>
      </c>
      <c r="L17" s="54" t="s">
        <v>69</v>
      </c>
      <c r="M17" s="24" t="s">
        <v>2120</v>
      </c>
      <c r="N17" s="24"/>
      <c r="O17" s="23"/>
      <c r="P17" s="23"/>
      <c r="Q17" s="23"/>
    </row>
    <row r="18" spans="1:17" ht="138" x14ac:dyDescent="0.3">
      <c r="A18" s="96">
        <v>5</v>
      </c>
      <c r="B18" s="96" t="str">
        <f t="shared" si="0"/>
        <v>5English</v>
      </c>
      <c r="C18" s="85" t="s">
        <v>115</v>
      </c>
      <c r="D18" s="95" t="str">
        <f>VLOOKUP($B18,Translation!$C$6:$AF$3008,4,FALSE)</f>
        <v>English / Delivery Note Number</v>
      </c>
      <c r="E18" s="82" t="s">
        <v>116</v>
      </c>
      <c r="F18" s="82" t="s">
        <v>117</v>
      </c>
      <c r="G18" s="82" t="s">
        <v>118</v>
      </c>
      <c r="H18" s="83" t="str">
        <f>VLOOKUP($B18,Translation!$C$6:$AF$3008,5,FALSE)</f>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v>
      </c>
      <c r="I18" s="82"/>
      <c r="J18" s="84" t="s">
        <v>119</v>
      </c>
      <c r="K18" s="24" t="s">
        <v>120</v>
      </c>
      <c r="L18" s="54" t="s">
        <v>69</v>
      </c>
      <c r="N18" s="140" t="s">
        <v>2121</v>
      </c>
      <c r="O18" s="23"/>
      <c r="P18" s="23"/>
      <c r="Q18" s="23"/>
    </row>
    <row r="19" spans="1:17" ht="41.4" x14ac:dyDescent="0.3">
      <c r="A19" s="49">
        <v>6</v>
      </c>
      <c r="B19" s="49" t="str">
        <f t="shared" si="0"/>
        <v>6English</v>
      </c>
      <c r="C19" s="82" t="s">
        <v>121</v>
      </c>
      <c r="D19" s="73" t="str">
        <f>VLOOKUP($B19,Translation!$C$6:$AF$3008,4,FALSE)</f>
        <v>English / Purchase Order Number</v>
      </c>
      <c r="E19" s="24" t="s">
        <v>122</v>
      </c>
      <c r="F19" s="24" t="s">
        <v>123</v>
      </c>
      <c r="G19" s="24" t="s">
        <v>124</v>
      </c>
      <c r="H19" s="73" t="str">
        <f>VLOOKUP($B19,Translation!$C$6:$AF$3008,5,FALSE)</f>
        <v>English / @orderID - The ID of a purchase order (purchase order number) known to the buying organization.</v>
      </c>
      <c r="I19" s="24"/>
      <c r="J19" s="52" t="s">
        <v>98</v>
      </c>
      <c r="K19" s="24" t="s">
        <v>125</v>
      </c>
      <c r="L19" s="54" t="s">
        <v>69</v>
      </c>
      <c r="M19" s="24"/>
      <c r="N19" s="141" t="s">
        <v>2122</v>
      </c>
      <c r="O19" s="55"/>
      <c r="P19" s="55"/>
      <c r="Q19" s="25"/>
    </row>
    <row r="20" spans="1:17" ht="41.4" x14ac:dyDescent="0.3">
      <c r="A20" s="43">
        <v>7</v>
      </c>
      <c r="B20" s="43" t="str">
        <f t="shared" si="0"/>
        <v>7English</v>
      </c>
      <c r="C20" s="24" t="s">
        <v>126</v>
      </c>
      <c r="D20" s="73" t="str">
        <f>VLOOKUP($B20,Translation!$C$6:$AF$3008,4,FALSE)</f>
        <v>English / Tax Point Date</v>
      </c>
      <c r="E20" s="24" t="s">
        <v>127</v>
      </c>
      <c r="F20" s="24" t="s">
        <v>128</v>
      </c>
      <c r="G20" s="24" t="s">
        <v>129</v>
      </c>
      <c r="H20" s="73" t="str">
        <f>VLOOKUP($B20,Translation!$C$6:$AF$3008,5,FALSE)</f>
        <v>English / @taxPointDate - The date on which VAT becomes due.</v>
      </c>
      <c r="I20" s="24" t="s">
        <v>130</v>
      </c>
      <c r="J20" s="52" t="s">
        <v>98</v>
      </c>
      <c r="K20" s="24" t="s">
        <v>131</v>
      </c>
      <c r="L20" s="52" t="s">
        <v>67</v>
      </c>
      <c r="M20" s="24"/>
      <c r="N20" s="24" t="s">
        <v>131</v>
      </c>
      <c r="O20" s="56"/>
      <c r="P20" s="56"/>
      <c r="Q20" s="25"/>
    </row>
    <row r="21" spans="1:17" ht="14.4" x14ac:dyDescent="0.3">
      <c r="A21" s="44"/>
      <c r="B21" s="44" t="str">
        <f t="shared" si="0"/>
        <v>English</v>
      </c>
      <c r="C21" s="44" t="s">
        <v>132</v>
      </c>
      <c r="D21" s="44"/>
      <c r="E21" s="44"/>
      <c r="F21" s="44"/>
      <c r="G21" s="44"/>
      <c r="H21" s="44"/>
      <c r="I21" s="28" t="s">
        <v>133</v>
      </c>
      <c r="J21" s="57"/>
      <c r="K21" s="28"/>
      <c r="L21" s="57"/>
      <c r="M21" s="26"/>
      <c r="N21" s="27"/>
      <c r="O21" s="23"/>
      <c r="P21" s="23"/>
      <c r="Q21" s="23"/>
    </row>
    <row r="22" spans="1:17" ht="138" x14ac:dyDescent="0.3">
      <c r="A22" s="43">
        <v>8</v>
      </c>
      <c r="B22" s="43" t="str">
        <f t="shared" si="0"/>
        <v>8English</v>
      </c>
      <c r="C22" s="24" t="s">
        <v>134</v>
      </c>
      <c r="D22" s="73" t="str">
        <f>VLOOKUP($B22,Translation!$C$6:$AF$3008,4,FALSE)</f>
        <v>English / Supplier VAT Number</v>
      </c>
      <c r="E22" s="24" t="s">
        <v>135</v>
      </c>
      <c r="F22" s="24" t="s">
        <v>136</v>
      </c>
      <c r="G22" s="24" t="s">
        <v>118</v>
      </c>
      <c r="H22" s="73" t="str">
        <f>VLOOKUP($B22,Translation!$C$6:$AF$3008,5,FALSE)</f>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v>
      </c>
      <c r="I22" s="24"/>
      <c r="J22" s="52" t="s">
        <v>137</v>
      </c>
      <c r="K22" s="24" t="s">
        <v>138</v>
      </c>
      <c r="L22" s="53" t="s">
        <v>68</v>
      </c>
      <c r="M22" s="24" t="s">
        <v>139</v>
      </c>
      <c r="N22" s="24"/>
      <c r="O22" s="23"/>
      <c r="P22" s="23"/>
      <c r="Q22" s="23"/>
    </row>
    <row r="23" spans="1:17" ht="41.4" x14ac:dyDescent="0.3">
      <c r="A23" s="43">
        <v>9</v>
      </c>
      <c r="B23" s="43" t="str">
        <f t="shared" si="0"/>
        <v>9English</v>
      </c>
      <c r="C23" s="24" t="s">
        <v>140</v>
      </c>
      <c r="D23" s="73" t="str">
        <f>VLOOKUP($B23,Translation!$C$6:$AF$3008,4,FALSE)</f>
        <v>English / Supplier Party</v>
      </c>
      <c r="E23" s="24" t="s">
        <v>141</v>
      </c>
      <c r="F23" s="24" t="s">
        <v>142</v>
      </c>
      <c r="G23" s="24" t="s">
        <v>143</v>
      </c>
      <c r="H23" s="73" t="str">
        <f>VLOOKUP($B23,Translation!$C$6:$AF$3008,5,FALSE)</f>
        <v>English / Name specifies the name of the company or organization associated with the role "from".</v>
      </c>
      <c r="I23" s="24"/>
      <c r="J23" s="52" t="s">
        <v>98</v>
      </c>
      <c r="K23" s="24" t="s">
        <v>144</v>
      </c>
      <c r="L23" s="52" t="s">
        <v>67</v>
      </c>
      <c r="M23" s="24"/>
      <c r="N23" s="24"/>
      <c r="O23" s="23"/>
      <c r="P23" s="23"/>
      <c r="Q23" s="23"/>
    </row>
    <row r="24" spans="1:17" ht="27.6" x14ac:dyDescent="0.3">
      <c r="A24" s="43">
        <v>10</v>
      </c>
      <c r="B24" s="43" t="str">
        <f t="shared" si="0"/>
        <v>10English</v>
      </c>
      <c r="C24" s="24" t="s">
        <v>145</v>
      </c>
      <c r="D24" s="73" t="str">
        <f>VLOOKUP($B24,Translation!$C$6:$AF$3008,4,FALSE)</f>
        <v>English / Supplier Contact</v>
      </c>
      <c r="E24" s="24" t="s">
        <v>146</v>
      </c>
      <c r="F24" s="24" t="s">
        <v>147</v>
      </c>
      <c r="G24" s="24" t="s">
        <v>148</v>
      </c>
      <c r="H24" s="73" t="str">
        <f>VLOOKUP($B24,Translation!$C$6:$AF$3008,5,FALSE)</f>
        <v>English / DeliverTo specifies the person or department.</v>
      </c>
      <c r="I24" s="24"/>
      <c r="J24" s="52" t="s">
        <v>98</v>
      </c>
      <c r="K24" s="24" t="s">
        <v>149</v>
      </c>
      <c r="L24" s="54" t="s">
        <v>69</v>
      </c>
      <c r="M24" s="24"/>
      <c r="N24" s="24"/>
      <c r="O24" s="23"/>
      <c r="P24" s="23"/>
      <c r="Q24" s="23"/>
    </row>
    <row r="25" spans="1:17" ht="55.2" x14ac:dyDescent="0.3">
      <c r="A25" s="43">
        <v>11</v>
      </c>
      <c r="B25" s="43" t="str">
        <f t="shared" si="0"/>
        <v>11English</v>
      </c>
      <c r="C25" s="24" t="s">
        <v>150</v>
      </c>
      <c r="D25" s="73" t="str">
        <f>VLOOKUP($B25,Translation!$C$6:$AF$3008,4,FALSE)</f>
        <v>English / Supplier Street</v>
      </c>
      <c r="E25" s="24" t="s">
        <v>151</v>
      </c>
      <c r="F25" s="24" t="s">
        <v>152</v>
      </c>
      <c r="G25" s="24" t="s">
        <v>153</v>
      </c>
      <c r="H25" s="73" t="str">
        <f>VLOOKUP($B25,Translation!$C$6:$AF$3008,5,FALSE)</f>
        <v>English / Street specifies the street and the number, part of the address associated with the role "from". Up to four Street elements are allowed to accommodate multi-line addresses.</v>
      </c>
      <c r="I25" s="24"/>
      <c r="J25" s="52" t="s">
        <v>137</v>
      </c>
      <c r="K25" s="24" t="s">
        <v>154</v>
      </c>
      <c r="L25" s="53" t="s">
        <v>68</v>
      </c>
      <c r="M25" s="24" t="s">
        <v>155</v>
      </c>
      <c r="N25" s="24"/>
      <c r="O25" s="23"/>
      <c r="P25" s="23"/>
      <c r="Q25" s="23"/>
    </row>
    <row r="26" spans="1:17" ht="55.2" x14ac:dyDescent="0.3">
      <c r="A26" s="43">
        <v>12</v>
      </c>
      <c r="B26" s="43" t="str">
        <f t="shared" si="0"/>
        <v>12English</v>
      </c>
      <c r="C26" s="24" t="s">
        <v>156</v>
      </c>
      <c r="D26" s="73" t="str">
        <f>VLOOKUP($B26,Translation!$C$6:$AF$3008,4,FALSE)</f>
        <v>English / Supplier Address Line</v>
      </c>
      <c r="E26" s="24" t="s">
        <v>151</v>
      </c>
      <c r="F26" s="24" t="s">
        <v>152</v>
      </c>
      <c r="G26" s="24" t="s">
        <v>153</v>
      </c>
      <c r="H26" s="73" t="str">
        <f>VLOOKUP($B26,Translation!$C$6:$AF$3008,5,FALSE)</f>
        <v>English / Street specifies the street and the number, part of the address associated with the role "from". Up to four Street elements are allowed to accommodate multi-line addresses.</v>
      </c>
      <c r="I26" s="24"/>
      <c r="J26" s="52" t="s">
        <v>137</v>
      </c>
      <c r="K26" s="24" t="s">
        <v>157</v>
      </c>
      <c r="L26" s="53" t="s">
        <v>68</v>
      </c>
      <c r="M26" s="24" t="s">
        <v>158</v>
      </c>
      <c r="N26" s="24"/>
      <c r="O26" s="23"/>
      <c r="P26" s="23"/>
      <c r="Q26" s="23"/>
    </row>
    <row r="27" spans="1:17" ht="27.6" x14ac:dyDescent="0.3">
      <c r="A27" s="43">
        <v>13</v>
      </c>
      <c r="B27" s="43" t="str">
        <f t="shared" si="0"/>
        <v>13English</v>
      </c>
      <c r="C27" s="24" t="s">
        <v>159</v>
      </c>
      <c r="D27" s="73" t="str">
        <f>VLOOKUP($B27,Translation!$C$6:$AF$3008,4,FALSE)</f>
        <v>English / Supplier City</v>
      </c>
      <c r="E27" s="24" t="s">
        <v>160</v>
      </c>
      <c r="F27" s="24" t="s">
        <v>161</v>
      </c>
      <c r="G27" s="24" t="s">
        <v>162</v>
      </c>
      <c r="H27" s="73" t="str">
        <f>VLOOKUP($B27,Translation!$C$6:$AF$3008,5,FALSE)</f>
        <v>English / City specifies city or area, part of the address associated with the role "from".</v>
      </c>
      <c r="I27" s="24"/>
      <c r="J27" s="52" t="s">
        <v>98</v>
      </c>
      <c r="K27" s="24" t="s">
        <v>163</v>
      </c>
      <c r="L27" s="52" t="s">
        <v>67</v>
      </c>
      <c r="M27" s="24"/>
      <c r="N27" s="24"/>
      <c r="O27" s="23"/>
      <c r="P27" s="23"/>
      <c r="Q27" s="23"/>
    </row>
    <row r="28" spans="1:17" ht="41.4" x14ac:dyDescent="0.3">
      <c r="A28" s="43">
        <v>14</v>
      </c>
      <c r="B28" s="43" t="str">
        <f t="shared" si="0"/>
        <v>14English</v>
      </c>
      <c r="C28" s="24" t="s">
        <v>164</v>
      </c>
      <c r="D28" s="73" t="str">
        <f>VLOOKUP($B28,Translation!$C$6:$AF$3008,4,FALSE)</f>
        <v>English / Supplier State</v>
      </c>
      <c r="E28" s="24" t="s">
        <v>165</v>
      </c>
      <c r="F28" s="24" t="s">
        <v>166</v>
      </c>
      <c r="G28" s="24" t="s">
        <v>167</v>
      </c>
      <c r="H28" s="73" t="str">
        <f>VLOOKUP($B28,Translation!$C$6:$AF$3008,5,FALSE)</f>
        <v>English / State element is a two-letter state, province, or territory code associated with the role "from".</v>
      </c>
      <c r="I28" s="24"/>
      <c r="J28" s="142" t="s">
        <v>119</v>
      </c>
      <c r="K28" s="24" t="s">
        <v>168</v>
      </c>
      <c r="L28" s="54" t="s">
        <v>69</v>
      </c>
      <c r="M28" s="24"/>
      <c r="N28" s="24"/>
      <c r="O28" s="23"/>
      <c r="P28" s="23"/>
      <c r="Q28" s="23"/>
    </row>
    <row r="29" spans="1:17" ht="55.2" x14ac:dyDescent="0.3">
      <c r="A29" s="43">
        <v>15</v>
      </c>
      <c r="B29" s="43" t="str">
        <f t="shared" si="0"/>
        <v>15English</v>
      </c>
      <c r="C29" s="24" t="s">
        <v>169</v>
      </c>
      <c r="D29" s="73" t="str">
        <f>VLOOKUP($B29,Translation!$C$6:$AF$3008,4,FALSE)</f>
        <v>English / Supplier Postcode</v>
      </c>
      <c r="E29" s="24" t="s">
        <v>170</v>
      </c>
      <c r="F29" s="24" t="s">
        <v>171</v>
      </c>
      <c r="G29" s="24" t="s">
        <v>172</v>
      </c>
      <c r="H29" s="73" t="str">
        <f>VLOOKUP($B29,Translation!$C$6:$AF$3008,5,FALSE)</f>
        <v>English / PostalCode specifies the postal or zip code, part of the address associated with the role "from". Do not use a dash (-) in US extended zip codes.</v>
      </c>
      <c r="I29" s="24"/>
      <c r="J29" s="52" t="s">
        <v>98</v>
      </c>
      <c r="K29" s="24" t="s">
        <v>173</v>
      </c>
      <c r="L29" s="52" t="s">
        <v>67</v>
      </c>
      <c r="M29" s="24"/>
      <c r="N29" s="24"/>
      <c r="O29" s="23"/>
      <c r="P29" s="23"/>
      <c r="Q29" s="23"/>
    </row>
    <row r="30" spans="1:17" ht="55.2" x14ac:dyDescent="0.3">
      <c r="A30" s="43">
        <v>16</v>
      </c>
      <c r="B30" s="43" t="str">
        <f t="shared" si="0"/>
        <v>16English</v>
      </c>
      <c r="C30" s="24" t="s">
        <v>174</v>
      </c>
      <c r="D30" s="73" t="str">
        <f>VLOOKUP($B30,Translation!$C$6:$AF$3008,4,FALSE)</f>
        <v>English / Supplier Country Code</v>
      </c>
      <c r="E30" s="24" t="s">
        <v>175</v>
      </c>
      <c r="F30" s="24" t="s">
        <v>176</v>
      </c>
      <c r="G30" s="24" t="s">
        <v>177</v>
      </c>
      <c r="H30" s="73" t="str">
        <f>VLOOKUP($B30,Translation!$C$6:$AF$3008,5,FALSE)</f>
        <v>English / @iscoCountryCode is the country code from the ISO 3166 standard. The content for Country is a
human-readable or printable name.</v>
      </c>
      <c r="I30" s="24"/>
      <c r="J30" s="54" t="s">
        <v>119</v>
      </c>
      <c r="K30" s="24" t="s">
        <v>178</v>
      </c>
      <c r="L30" s="52" t="s">
        <v>67</v>
      </c>
      <c r="M30" s="140" t="s">
        <v>2123</v>
      </c>
      <c r="N30" s="24"/>
      <c r="O30" s="23"/>
      <c r="P30" s="23"/>
      <c r="Q30" s="23"/>
    </row>
    <row r="31" spans="1:17" ht="41.4" x14ac:dyDescent="0.3">
      <c r="A31" s="43">
        <v>17</v>
      </c>
      <c r="B31" s="43" t="str">
        <f t="shared" si="0"/>
        <v>17English</v>
      </c>
      <c r="C31" s="24" t="s">
        <v>179</v>
      </c>
      <c r="D31" s="73" t="str">
        <f>VLOOKUP($B31,Translation!$C$6:$AF$3008,4,FALSE)</f>
        <v>English / Supplier Email</v>
      </c>
      <c r="E31" s="24" t="s">
        <v>180</v>
      </c>
      <c r="F31" s="24" t="s">
        <v>181</v>
      </c>
      <c r="G31" s="24" t="s">
        <v>182</v>
      </c>
      <c r="H31" s="73" t="str">
        <f>VLOOKUP($B31,Translation!$C$6:$AF$3008,5,FALSE)</f>
        <v>English / Email element is the email address of a person or a department associated with the role "from".</v>
      </c>
      <c r="I31" s="24"/>
      <c r="J31" s="54" t="s">
        <v>119</v>
      </c>
      <c r="K31" s="24" t="s">
        <v>183</v>
      </c>
      <c r="L31" s="54" t="s">
        <v>69</v>
      </c>
      <c r="M31" s="24"/>
      <c r="N31" s="24"/>
      <c r="O31" s="23"/>
      <c r="P31" s="23"/>
      <c r="Q31" s="23"/>
    </row>
    <row r="32" spans="1:17" ht="110.4" x14ac:dyDescent="0.3">
      <c r="A32" s="43">
        <v>18</v>
      </c>
      <c r="B32" s="43" t="str">
        <f t="shared" si="0"/>
        <v>18English</v>
      </c>
      <c r="C32" s="24" t="s">
        <v>184</v>
      </c>
      <c r="D32" s="73" t="str">
        <f>VLOOKUP($B32,Translation!$C$6:$AF$3008,4,FALSE)</f>
        <v>English / Supplier DDI</v>
      </c>
      <c r="E32" s="24" t="s">
        <v>185</v>
      </c>
      <c r="F32" s="24" t="s">
        <v>186</v>
      </c>
      <c r="G32" s="24" t="s">
        <v>187</v>
      </c>
      <c r="H32" s="73" t="str">
        <f>VLOOKUP($B32,Translation!$C$6:$AF$3008,5,FALSE)</f>
        <v>English / TelephoneNumber element is the telephone number of the person or department associated with the role "from". For international dialing, the CountryCode contains the ITU dialing code for a country after any escape codes. The
ITU dialing code is the access code for a particular country.</v>
      </c>
      <c r="I32" s="24"/>
      <c r="J32" s="54" t="s">
        <v>119</v>
      </c>
      <c r="K32" s="24" t="s">
        <v>188</v>
      </c>
      <c r="L32" s="54" t="s">
        <v>69</v>
      </c>
      <c r="M32" s="24"/>
      <c r="N32" s="24"/>
      <c r="O32" s="23"/>
      <c r="P32" s="23"/>
      <c r="Q32" s="23"/>
    </row>
    <row r="33" spans="1:17" ht="165.6" x14ac:dyDescent="0.3">
      <c r="A33" s="43">
        <v>19</v>
      </c>
      <c r="B33" s="43" t="str">
        <f t="shared" si="0"/>
        <v>19English</v>
      </c>
      <c r="C33" s="24" t="s">
        <v>189</v>
      </c>
      <c r="D33" s="73" t="str">
        <f>VLOOKUP($B33,Translation!$C$6:$AF$3008,4,FALSE)</f>
        <v>English / Supplier Legal Capital</v>
      </c>
      <c r="E33" s="24" t="s">
        <v>190</v>
      </c>
      <c r="F33" s="24" t="s">
        <v>191</v>
      </c>
      <c r="G33" s="24" t="s">
        <v>192</v>
      </c>
      <c r="H33" s="73" t="str">
        <f>VLOOKUP($B33,Translation!$C$6:$AF$3008,5,FALSE)</f>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@name='LegalCapital' specifies the amount of the supplier's company capital or share capital.</v>
      </c>
      <c r="I33" s="24"/>
      <c r="J33" s="54" t="s">
        <v>193</v>
      </c>
      <c r="K33" s="24" t="s">
        <v>194</v>
      </c>
      <c r="L33" s="53" t="s">
        <v>68</v>
      </c>
      <c r="M33" s="24" t="s">
        <v>195</v>
      </c>
      <c r="N33" s="24"/>
      <c r="O33" s="23"/>
      <c r="P33" s="23"/>
      <c r="Q33" s="23"/>
    </row>
    <row r="34" spans="1:17" ht="55.2" x14ac:dyDescent="0.3">
      <c r="A34" s="43">
        <v>20</v>
      </c>
      <c r="B34" s="43" t="str">
        <f t="shared" si="0"/>
        <v>20English</v>
      </c>
      <c r="C34" s="24" t="s">
        <v>196</v>
      </c>
      <c r="D34" s="73" t="str">
        <f>VLOOKUP($B34,Translation!$C$6:$AF$3008,4,FALSE)</f>
        <v>English / Supplier Legal Capital Currency</v>
      </c>
      <c r="E34" s="24" t="s">
        <v>197</v>
      </c>
      <c r="F34" s="24" t="s">
        <v>198</v>
      </c>
      <c r="G34" s="24" t="s">
        <v>199</v>
      </c>
      <c r="H34" s="73" t="str">
        <f>VLOOKUP($B34,Translation!$C$6:$AF$3008,5,FALSE)</f>
        <v>English / Money specifies the monetary value and currency.
@currency a three-letter ISO 4217 currency code.</v>
      </c>
      <c r="I34" s="24"/>
      <c r="J34" s="54" t="s">
        <v>193</v>
      </c>
      <c r="K34" s="24" t="s">
        <v>200</v>
      </c>
      <c r="L34" s="53" t="s">
        <v>68</v>
      </c>
      <c r="M34" s="24" t="s">
        <v>195</v>
      </c>
      <c r="N34" s="24"/>
      <c r="O34" s="23"/>
      <c r="P34" s="23"/>
      <c r="Q34" s="23"/>
    </row>
    <row r="35" spans="1:17" ht="179.4" x14ac:dyDescent="0.3">
      <c r="A35" s="43">
        <v>21</v>
      </c>
      <c r="B35" s="43" t="str">
        <f t="shared" si="0"/>
        <v>21English</v>
      </c>
      <c r="C35" s="24" t="s">
        <v>201</v>
      </c>
      <c r="D35" s="73" t="str">
        <f>VLOOKUP($B35,Translation!$C$6:$AF$3008,4,FALSE)</f>
        <v>English / Supplier Legal Status</v>
      </c>
      <c r="E35" s="24" t="s">
        <v>202</v>
      </c>
      <c r="F35" s="24" t="s">
        <v>203</v>
      </c>
      <c r="G35" s="24" t="s">
        <v>204</v>
      </c>
      <c r="H35" s="73" t="str">
        <f>VLOOKUP($B35,Translation!$C$6:$AF$3008,5,FALSE)</f>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@name='LegalStatus' specifies the type of the supplier's business entity or legal status (such as Inc., S.A., S.A.S, or LLC).</v>
      </c>
      <c r="I35" s="24"/>
      <c r="J35" s="54" t="s">
        <v>193</v>
      </c>
      <c r="K35" s="24" t="s">
        <v>205</v>
      </c>
      <c r="L35" s="53" t="s">
        <v>68</v>
      </c>
      <c r="M35" s="24" t="s">
        <v>206</v>
      </c>
      <c r="N35" s="24"/>
      <c r="O35" s="23"/>
      <c r="P35" s="23"/>
      <c r="Q35" s="23"/>
    </row>
    <row r="36" spans="1:17" ht="165.6" x14ac:dyDescent="0.3">
      <c r="A36" s="43">
        <v>22</v>
      </c>
      <c r="B36" s="43" t="str">
        <f t="shared" si="0"/>
        <v>22English</v>
      </c>
      <c r="C36" s="24" t="s">
        <v>207</v>
      </c>
      <c r="D36" s="73" t="str">
        <f>VLOOKUP($B36,Translation!$C$6:$AF$3008,4,FALSE)</f>
        <v>English / Supplier Commercial Identifier</v>
      </c>
      <c r="E36" s="24" t="s">
        <v>208</v>
      </c>
      <c r="F36" s="24" t="s">
        <v>209</v>
      </c>
      <c r="G36" s="24" t="s">
        <v>210</v>
      </c>
      <c r="H36" s="73" t="str">
        <f>VLOOKUP($B36,Translation!$C$6:$AF$3008,5,FALSE)</f>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@name='supplierCommercialIdentifier' specifies the the business registration number.</v>
      </c>
      <c r="I36" s="24"/>
      <c r="J36" s="54" t="s">
        <v>193</v>
      </c>
      <c r="K36" s="24" t="s">
        <v>211</v>
      </c>
      <c r="L36" s="53" t="s">
        <v>68</v>
      </c>
      <c r="M36" s="24" t="s">
        <v>2124</v>
      </c>
      <c r="N36" s="24"/>
      <c r="O36" s="23"/>
      <c r="P36" s="23"/>
      <c r="Q36" s="23"/>
    </row>
    <row r="37" spans="1:17" ht="14.4" x14ac:dyDescent="0.3">
      <c r="A37" s="44"/>
      <c r="B37" s="44" t="str">
        <f t="shared" si="0"/>
        <v>English</v>
      </c>
      <c r="C37" s="44" t="s">
        <v>212</v>
      </c>
      <c r="D37" s="44"/>
      <c r="E37" s="44"/>
      <c r="F37" s="44"/>
      <c r="G37" s="44"/>
      <c r="H37" s="44"/>
      <c r="I37" s="28" t="s">
        <v>213</v>
      </c>
      <c r="J37" s="57"/>
      <c r="K37" s="28"/>
      <c r="L37" s="57"/>
      <c r="M37" s="28"/>
      <c r="N37" s="28"/>
      <c r="O37" s="23"/>
      <c r="P37" s="23"/>
      <c r="Q37" s="23"/>
    </row>
    <row r="38" spans="1:17" ht="138" x14ac:dyDescent="0.3">
      <c r="A38" s="43">
        <v>23</v>
      </c>
      <c r="B38" s="43" t="str">
        <f t="shared" si="0"/>
        <v>23English</v>
      </c>
      <c r="C38" s="24" t="s">
        <v>214</v>
      </c>
      <c r="D38" s="73" t="str">
        <f>VLOOKUP($B38,Translation!$C$6:$AF$3008,4,FALSE)</f>
        <v>English / Customer VAT Number</v>
      </c>
      <c r="E38" s="24" t="s">
        <v>215</v>
      </c>
      <c r="F38" s="24" t="s">
        <v>216</v>
      </c>
      <c r="G38" s="24" t="s">
        <v>118</v>
      </c>
      <c r="H38" s="73" t="str">
        <f>VLOOKUP($B38,Translation!$C$6:$AF$3008,5,FALSE)</f>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v>
      </c>
      <c r="I38" s="24"/>
      <c r="J38" s="52" t="s">
        <v>98</v>
      </c>
      <c r="K38" s="24" t="s">
        <v>217</v>
      </c>
      <c r="L38" s="54" t="s">
        <v>69</v>
      </c>
      <c r="M38" s="24"/>
      <c r="N38" s="24" t="s">
        <v>2159</v>
      </c>
      <c r="O38" s="23"/>
      <c r="P38" s="23"/>
      <c r="Q38" s="23"/>
    </row>
    <row r="39" spans="1:17" ht="41.4" x14ac:dyDescent="0.3">
      <c r="A39" s="24">
        <v>24</v>
      </c>
      <c r="B39" s="24" t="str">
        <f t="shared" si="0"/>
        <v>24English</v>
      </c>
      <c r="C39" s="24" t="s">
        <v>218</v>
      </c>
      <c r="D39" s="73" t="str">
        <f>VLOOKUP($B39,Translation!$C$6:$AF$3008,4,FALSE)</f>
        <v>English / Customer Party</v>
      </c>
      <c r="E39" s="24" t="s">
        <v>219</v>
      </c>
      <c r="F39" s="24" t="s">
        <v>142</v>
      </c>
      <c r="G39" s="24" t="s">
        <v>220</v>
      </c>
      <c r="H39" s="73" t="str">
        <f>VLOOKUP($B39,Translation!$C$6:$AF$3008,5,FALSE)</f>
        <v>English / Name specifies the name of the company or organization associated with the role "soldTo".</v>
      </c>
      <c r="I39" s="24"/>
      <c r="J39" s="52" t="s">
        <v>98</v>
      </c>
      <c r="K39" s="24" t="s">
        <v>221</v>
      </c>
      <c r="L39" s="52" t="s">
        <v>67</v>
      </c>
      <c r="M39" s="24"/>
      <c r="N39" s="24"/>
      <c r="O39" s="23"/>
      <c r="P39" s="23"/>
      <c r="Q39" s="23"/>
    </row>
    <row r="40" spans="1:17" ht="27.6" x14ac:dyDescent="0.3">
      <c r="A40" s="24">
        <v>25</v>
      </c>
      <c r="B40" s="24" t="str">
        <f t="shared" si="0"/>
        <v>25English</v>
      </c>
      <c r="C40" s="24" t="s">
        <v>222</v>
      </c>
      <c r="D40" s="73" t="str">
        <f>VLOOKUP($B40,Translation!$C$6:$AF$3008,4,FALSE)</f>
        <v>English / Customer Contact</v>
      </c>
      <c r="E40" s="24" t="s">
        <v>223</v>
      </c>
      <c r="F40" s="24" t="s">
        <v>147</v>
      </c>
      <c r="G40" s="24" t="s">
        <v>148</v>
      </c>
      <c r="H40" s="73" t="str">
        <f>VLOOKUP($B40,Translation!$C$6:$AF$3008,5,FALSE)</f>
        <v>English / DeliverTo specifies the person or department.</v>
      </c>
      <c r="I40" s="24"/>
      <c r="J40" s="52" t="s">
        <v>98</v>
      </c>
      <c r="K40" s="24" t="s">
        <v>224</v>
      </c>
      <c r="L40" s="54" t="s">
        <v>69</v>
      </c>
      <c r="M40" s="24"/>
      <c r="N40" s="24"/>
      <c r="O40" s="23"/>
      <c r="P40" s="23"/>
      <c r="Q40" s="23"/>
    </row>
    <row r="41" spans="1:17" ht="55.2" x14ac:dyDescent="0.3">
      <c r="A41" s="24">
        <v>26</v>
      </c>
      <c r="B41" s="24" t="str">
        <f t="shared" si="0"/>
        <v>26English</v>
      </c>
      <c r="C41" s="24" t="s">
        <v>225</v>
      </c>
      <c r="D41" s="73" t="str">
        <f>VLOOKUP($B41,Translation!$C$6:$AF$3008,4,FALSE)</f>
        <v>English / Customer Street</v>
      </c>
      <c r="E41" s="24" t="s">
        <v>226</v>
      </c>
      <c r="F41" s="24" t="s">
        <v>152</v>
      </c>
      <c r="G41" s="24" t="s">
        <v>227</v>
      </c>
      <c r="H41" s="73" t="str">
        <f>VLOOKUP($B41,Translation!$C$6:$AF$3008,5,FALSE)</f>
        <v>English / Street specifies the street and the number, part of the address associated with the role "soldTo". Up to four Street elements are allowed to accommodate multi-line addresses.</v>
      </c>
      <c r="I41" s="24"/>
      <c r="J41" s="52" t="s">
        <v>137</v>
      </c>
      <c r="K41" s="24" t="s">
        <v>228</v>
      </c>
      <c r="L41" s="54" t="s">
        <v>69</v>
      </c>
      <c r="M41" s="24" t="s">
        <v>229</v>
      </c>
      <c r="N41" s="24"/>
      <c r="O41" s="23"/>
      <c r="P41" s="23"/>
      <c r="Q41" s="23"/>
    </row>
    <row r="42" spans="1:17" ht="55.2" x14ac:dyDescent="0.3">
      <c r="A42" s="24">
        <v>27</v>
      </c>
      <c r="B42" s="24" t="str">
        <f t="shared" si="0"/>
        <v>27English</v>
      </c>
      <c r="C42" s="24" t="s">
        <v>230</v>
      </c>
      <c r="D42" s="73" t="str">
        <f>VLOOKUP($B42,Translation!$C$6:$AF$3008,4,FALSE)</f>
        <v>English / Customer Address Line</v>
      </c>
      <c r="E42" s="24" t="s">
        <v>226</v>
      </c>
      <c r="F42" s="24" t="s">
        <v>152</v>
      </c>
      <c r="G42" s="24" t="s">
        <v>227</v>
      </c>
      <c r="H42" s="73" t="str">
        <f>VLOOKUP($B42,Translation!$C$6:$AF$3008,5,FALSE)</f>
        <v>English / Street specifies the street and the number, part of the address associated with the role "soldTo". Up to four Street elements are allowed to accommodate multi-line addresses.</v>
      </c>
      <c r="I42" s="24"/>
      <c r="J42" s="52" t="s">
        <v>137</v>
      </c>
      <c r="K42" s="24" t="s">
        <v>231</v>
      </c>
      <c r="L42" s="54" t="s">
        <v>69</v>
      </c>
      <c r="M42" s="24" t="s">
        <v>232</v>
      </c>
      <c r="N42" s="24"/>
      <c r="O42" s="23"/>
      <c r="P42" s="23"/>
      <c r="Q42" s="23"/>
    </row>
    <row r="43" spans="1:17" ht="27.6" x14ac:dyDescent="0.3">
      <c r="A43" s="24">
        <v>28</v>
      </c>
      <c r="B43" s="24" t="str">
        <f t="shared" si="0"/>
        <v>28English</v>
      </c>
      <c r="C43" s="24" t="s">
        <v>233</v>
      </c>
      <c r="D43" s="73" t="str">
        <f>VLOOKUP($B43,Translation!$C$6:$AF$3008,4,FALSE)</f>
        <v>English / Customer City</v>
      </c>
      <c r="E43" s="24" t="s">
        <v>234</v>
      </c>
      <c r="F43" s="24" t="s">
        <v>161</v>
      </c>
      <c r="G43" s="24" t="s">
        <v>235</v>
      </c>
      <c r="H43" s="73" t="str">
        <f>VLOOKUP($B43,Translation!$C$6:$AF$3008,5,FALSE)</f>
        <v>English / City specifies city or area, part of the address associated with the role "soldTo".</v>
      </c>
      <c r="I43" s="24"/>
      <c r="J43" s="52" t="s">
        <v>98</v>
      </c>
      <c r="K43" s="24" t="s">
        <v>236</v>
      </c>
      <c r="L43" s="54" t="s">
        <v>69</v>
      </c>
      <c r="M43" s="24"/>
      <c r="N43" s="24"/>
      <c r="O43" s="23"/>
      <c r="P43" s="23"/>
      <c r="Q43" s="23"/>
    </row>
    <row r="44" spans="1:17" ht="41.4" x14ac:dyDescent="0.3">
      <c r="A44" s="24">
        <v>29</v>
      </c>
      <c r="B44" s="24" t="str">
        <f t="shared" si="0"/>
        <v>29English</v>
      </c>
      <c r="C44" s="24" t="s">
        <v>237</v>
      </c>
      <c r="D44" s="73" t="str">
        <f>VLOOKUP($B44,Translation!$C$6:$AF$3008,4,FALSE)</f>
        <v>English / Customer State</v>
      </c>
      <c r="E44" s="24" t="s">
        <v>238</v>
      </c>
      <c r="F44" s="24" t="s">
        <v>166</v>
      </c>
      <c r="G44" s="24" t="s">
        <v>239</v>
      </c>
      <c r="H44" s="73" t="str">
        <f>VLOOKUP($B44,Translation!$C$6:$AF$3008,5,FALSE)</f>
        <v>English / State element is a two-letter state, province, or territory code associated with the role "soldTo".</v>
      </c>
      <c r="I44" s="24"/>
      <c r="J44" s="52" t="s">
        <v>98</v>
      </c>
      <c r="K44" s="24" t="s">
        <v>240</v>
      </c>
      <c r="L44" s="54" t="s">
        <v>69</v>
      </c>
      <c r="M44" s="24"/>
      <c r="N44" s="24"/>
      <c r="O44" s="23"/>
      <c r="P44" s="23"/>
      <c r="Q44" s="23"/>
    </row>
    <row r="45" spans="1:17" ht="55.2" x14ac:dyDescent="0.3">
      <c r="A45" s="24">
        <v>30</v>
      </c>
      <c r="B45" s="24" t="str">
        <f t="shared" si="0"/>
        <v>30English</v>
      </c>
      <c r="C45" s="24" t="s">
        <v>241</v>
      </c>
      <c r="D45" s="73" t="str">
        <f>VLOOKUP($B45,Translation!$C$6:$AF$3008,4,FALSE)</f>
        <v>English / Customer Postcode</v>
      </c>
      <c r="E45" s="24" t="s">
        <v>242</v>
      </c>
      <c r="F45" s="24" t="s">
        <v>171</v>
      </c>
      <c r="G45" s="24" t="s">
        <v>243</v>
      </c>
      <c r="H45" s="73" t="str">
        <f>VLOOKUP($B45,Translation!$C$6:$AF$3008,5,FALSE)</f>
        <v>English / PostalCode specifies the postal or zip code, part of the address associated with the role "soldTo". Do not use a dash (-) in US extended zip codes.</v>
      </c>
      <c r="I45" s="24"/>
      <c r="J45" s="52" t="s">
        <v>98</v>
      </c>
      <c r="K45" s="24" t="s">
        <v>244</v>
      </c>
      <c r="L45" s="54" t="s">
        <v>69</v>
      </c>
      <c r="M45" s="24"/>
      <c r="N45" s="24"/>
      <c r="O45" s="23"/>
      <c r="P45" s="23"/>
      <c r="Q45" s="23"/>
    </row>
    <row r="46" spans="1:17" ht="55.2" x14ac:dyDescent="0.3">
      <c r="A46" s="24">
        <v>31</v>
      </c>
      <c r="B46" s="24" t="str">
        <f t="shared" ref="B46:B77" si="1">A46&amp;$C$3</f>
        <v>31English</v>
      </c>
      <c r="C46" s="24" t="s">
        <v>245</v>
      </c>
      <c r="D46" s="73" t="str">
        <f>VLOOKUP($B46,Translation!$C$6:$AF$3008,4,FALSE)</f>
        <v>English / Customer Country Code</v>
      </c>
      <c r="E46" s="24" t="s">
        <v>246</v>
      </c>
      <c r="F46" s="24" t="s">
        <v>176</v>
      </c>
      <c r="G46" s="24" t="s">
        <v>177</v>
      </c>
      <c r="H46" s="73" t="str">
        <f>VLOOKUP($B46,Translation!$C$6:$AF$3008,5,FALSE)</f>
        <v>English / @iscoCountryCode is the country code from the ISO 3166 standard. The content for Country is a
human-readable or printable name.</v>
      </c>
      <c r="I46" s="24"/>
      <c r="J46" s="52" t="s">
        <v>98</v>
      </c>
      <c r="K46" s="24" t="s">
        <v>247</v>
      </c>
      <c r="L46" s="54" t="s">
        <v>69</v>
      </c>
      <c r="M46" s="24"/>
      <c r="N46" s="24"/>
      <c r="O46" s="23"/>
      <c r="P46" s="23"/>
      <c r="Q46" s="23"/>
    </row>
    <row r="47" spans="1:17" ht="41.4" x14ac:dyDescent="0.3">
      <c r="A47" s="24">
        <v>32</v>
      </c>
      <c r="B47" s="24" t="str">
        <f t="shared" si="1"/>
        <v>32English</v>
      </c>
      <c r="C47" s="24" t="s">
        <v>248</v>
      </c>
      <c r="D47" s="73" t="str">
        <f>VLOOKUP($B47,Translation!$C$6:$AF$3008,4,FALSE)</f>
        <v>English / Customer Email</v>
      </c>
      <c r="E47" s="24" t="s">
        <v>249</v>
      </c>
      <c r="F47" s="24" t="s">
        <v>181</v>
      </c>
      <c r="G47" s="24" t="s">
        <v>250</v>
      </c>
      <c r="H47" s="73" t="str">
        <f>VLOOKUP($B47,Translation!$C$6:$AF$3008,5,FALSE)</f>
        <v>English / Email element is the email address of a person or a department associated with the role "soldTo".</v>
      </c>
      <c r="I47" s="24"/>
      <c r="J47" s="54" t="s">
        <v>119</v>
      </c>
      <c r="K47" s="24" t="s">
        <v>251</v>
      </c>
      <c r="L47" s="54" t="s">
        <v>69</v>
      </c>
      <c r="M47" s="24"/>
      <c r="N47" s="24"/>
      <c r="O47" s="23"/>
      <c r="P47" s="23"/>
      <c r="Q47" s="23"/>
    </row>
    <row r="48" spans="1:17" ht="110.4" x14ac:dyDescent="0.3">
      <c r="A48" s="24">
        <v>33</v>
      </c>
      <c r="B48" s="24" t="str">
        <f t="shared" si="1"/>
        <v>33English</v>
      </c>
      <c r="C48" s="24" t="s">
        <v>252</v>
      </c>
      <c r="D48" s="73" t="str">
        <f>VLOOKUP($B48,Translation!$C$6:$AF$3008,4,FALSE)</f>
        <v>English / Customer DDI</v>
      </c>
      <c r="E48" s="24" t="s">
        <v>253</v>
      </c>
      <c r="F48" s="24" t="s">
        <v>186</v>
      </c>
      <c r="G48" s="24" t="s">
        <v>254</v>
      </c>
      <c r="H48" s="73" t="str">
        <f>VLOOKUP($B48,Translation!$C$6:$AF$3008,5,FALSE)</f>
        <v>English / TelephoneNumber element is the telephone number of the person or department associated with the role "soldTo". For international dialing, the CountryCode contains the ITU dialing code for a country after any escape codes. The
ITU dialing code is the access code for a particular country.</v>
      </c>
      <c r="I48" s="24"/>
      <c r="J48" s="54" t="s">
        <v>119</v>
      </c>
      <c r="K48" s="24" t="s">
        <v>255</v>
      </c>
      <c r="L48" s="54" t="s">
        <v>69</v>
      </c>
      <c r="M48" s="24"/>
      <c r="N48" s="24"/>
      <c r="O48" s="23"/>
      <c r="P48" s="23"/>
      <c r="Q48" s="23"/>
    </row>
    <row r="49" spans="1:17" ht="14.4" x14ac:dyDescent="0.3">
      <c r="A49" s="31"/>
      <c r="B49" s="31" t="str">
        <f t="shared" si="1"/>
        <v>English</v>
      </c>
      <c r="C49" s="31" t="s">
        <v>256</v>
      </c>
      <c r="D49" s="31"/>
      <c r="E49" s="31"/>
      <c r="F49" s="31"/>
      <c r="G49" s="31"/>
      <c r="H49" s="31"/>
      <c r="I49" s="28"/>
      <c r="J49" s="57"/>
      <c r="K49" s="28"/>
      <c r="L49" s="57"/>
      <c r="M49" s="28"/>
      <c r="N49" s="28"/>
      <c r="O49" s="23"/>
      <c r="P49" s="23"/>
      <c r="Q49" s="23"/>
    </row>
    <row r="50" spans="1:17" ht="41.4" x14ac:dyDescent="0.3">
      <c r="A50" s="24">
        <v>34</v>
      </c>
      <c r="B50" s="24" t="str">
        <f t="shared" si="1"/>
        <v>34English</v>
      </c>
      <c r="C50" s="24" t="s">
        <v>257</v>
      </c>
      <c r="D50" s="73" t="str">
        <f>VLOOKUP($B50,Translation!$C$6:$AF$3008,4,FALSE)</f>
        <v>English / Bill To Party</v>
      </c>
      <c r="E50" s="24" t="s">
        <v>258</v>
      </c>
      <c r="F50" s="24" t="s">
        <v>142</v>
      </c>
      <c r="G50" s="24" t="s">
        <v>259</v>
      </c>
      <c r="H50" s="73" t="str">
        <f>VLOOKUP($B50,Translation!$C$6:$AF$3008,5,FALSE)</f>
        <v>English / Name specifies the name of the company or organization associated with the role "billTo".</v>
      </c>
      <c r="I50" s="24"/>
      <c r="J50" s="52" t="s">
        <v>260</v>
      </c>
      <c r="K50" s="24" t="s">
        <v>261</v>
      </c>
      <c r="L50" s="52" t="s">
        <v>67</v>
      </c>
      <c r="M50" s="24"/>
      <c r="N50" s="24"/>
      <c r="O50" s="23"/>
      <c r="P50" s="23"/>
      <c r="Q50" s="23"/>
    </row>
    <row r="51" spans="1:17" ht="27.6" x14ac:dyDescent="0.3">
      <c r="A51" s="24">
        <v>35</v>
      </c>
      <c r="B51" s="24" t="str">
        <f t="shared" si="1"/>
        <v>35English</v>
      </c>
      <c r="C51" s="24" t="s">
        <v>262</v>
      </c>
      <c r="D51" s="73" t="str">
        <f>VLOOKUP($B51,Translation!$C$6:$AF$3008,4,FALSE)</f>
        <v>English / Bill To Contact</v>
      </c>
      <c r="E51" s="24" t="s">
        <v>263</v>
      </c>
      <c r="F51" s="24" t="s">
        <v>147</v>
      </c>
      <c r="G51" s="24" t="s">
        <v>148</v>
      </c>
      <c r="H51" s="73" t="str">
        <f>VLOOKUP($B51,Translation!$C$6:$AF$3008,5,FALSE)</f>
        <v>English / DeliverTo specifies the person or department.</v>
      </c>
      <c r="I51" s="24"/>
      <c r="J51" s="52" t="s">
        <v>260</v>
      </c>
      <c r="K51" s="24" t="s">
        <v>264</v>
      </c>
      <c r="L51" s="54" t="s">
        <v>69</v>
      </c>
      <c r="M51" s="24"/>
      <c r="N51" s="24"/>
      <c r="O51" s="23"/>
      <c r="P51" s="23"/>
      <c r="Q51" s="23"/>
    </row>
    <row r="52" spans="1:17" ht="55.2" x14ac:dyDescent="0.3">
      <c r="A52" s="24">
        <v>36</v>
      </c>
      <c r="B52" s="24" t="str">
        <f t="shared" si="1"/>
        <v>36English</v>
      </c>
      <c r="C52" s="24" t="s">
        <v>265</v>
      </c>
      <c r="D52" s="73" t="str">
        <f>VLOOKUP($B52,Translation!$C$6:$AF$3008,4,FALSE)</f>
        <v>English / Bill To Street</v>
      </c>
      <c r="E52" s="24" t="s">
        <v>266</v>
      </c>
      <c r="F52" s="24" t="s">
        <v>152</v>
      </c>
      <c r="G52" s="24" t="s">
        <v>267</v>
      </c>
      <c r="H52" s="73" t="str">
        <f>VLOOKUP($B52,Translation!$C$6:$AF$3008,5,FALSE)</f>
        <v>English / Street specifies the street and the number, part of the address associated with the role "billTo". Up to four Street elements are allowed to accommodate multi-line addresses.</v>
      </c>
      <c r="I52" s="24"/>
      <c r="J52" s="52" t="s">
        <v>260</v>
      </c>
      <c r="K52" s="24" t="s">
        <v>268</v>
      </c>
      <c r="L52" s="54" t="s">
        <v>69</v>
      </c>
      <c r="M52" s="24"/>
      <c r="N52" s="24"/>
      <c r="O52" s="23"/>
      <c r="P52" s="23"/>
      <c r="Q52" s="23"/>
    </row>
    <row r="53" spans="1:17" ht="55.2" x14ac:dyDescent="0.3">
      <c r="A53" s="24">
        <v>37</v>
      </c>
      <c r="B53" s="24" t="str">
        <f t="shared" si="1"/>
        <v>37English</v>
      </c>
      <c r="C53" s="24" t="s">
        <v>269</v>
      </c>
      <c r="D53" s="73" t="str">
        <f>VLOOKUP($B53,Translation!$C$6:$AF$3008,4,FALSE)</f>
        <v>English / Bill To Address Line</v>
      </c>
      <c r="E53" s="24" t="s">
        <v>266</v>
      </c>
      <c r="F53" s="24" t="s">
        <v>152</v>
      </c>
      <c r="G53" s="24" t="s">
        <v>267</v>
      </c>
      <c r="H53" s="73" t="str">
        <f>VLOOKUP($B53,Translation!$C$6:$AF$3008,5,FALSE)</f>
        <v>English / Street specifies the street and the number, part of the address associated with the role "billTo". Up to four Street elements are allowed to accommodate multi-line addresses.</v>
      </c>
      <c r="I53" s="24"/>
      <c r="J53" s="52" t="s">
        <v>260</v>
      </c>
      <c r="K53" s="24" t="s">
        <v>270</v>
      </c>
      <c r="L53" s="54" t="s">
        <v>69</v>
      </c>
      <c r="M53" s="24"/>
      <c r="N53" s="24"/>
      <c r="O53" s="23"/>
      <c r="P53" s="23"/>
      <c r="Q53" s="23"/>
    </row>
    <row r="54" spans="1:17" ht="27.6" x14ac:dyDescent="0.3">
      <c r="A54" s="24">
        <v>38</v>
      </c>
      <c r="B54" s="24" t="str">
        <f t="shared" si="1"/>
        <v>38English</v>
      </c>
      <c r="C54" s="24" t="s">
        <v>271</v>
      </c>
      <c r="D54" s="73" t="str">
        <f>VLOOKUP($B54,Translation!$C$6:$AF$3008,4,FALSE)</f>
        <v>English / Bill To City</v>
      </c>
      <c r="E54" s="24" t="s">
        <v>272</v>
      </c>
      <c r="F54" s="24" t="s">
        <v>161</v>
      </c>
      <c r="G54" s="24" t="s">
        <v>273</v>
      </c>
      <c r="H54" s="73" t="str">
        <f>VLOOKUP($B54,Translation!$C$6:$AF$3008,5,FALSE)</f>
        <v>English / City specifies city or area, part of the address associated with the role "billTo".</v>
      </c>
      <c r="I54" s="24"/>
      <c r="J54" s="52" t="s">
        <v>260</v>
      </c>
      <c r="K54" s="24" t="s">
        <v>274</v>
      </c>
      <c r="L54" s="54" t="s">
        <v>69</v>
      </c>
      <c r="M54" s="24"/>
      <c r="N54" s="24"/>
      <c r="O54" s="23"/>
      <c r="P54" s="23"/>
      <c r="Q54" s="23"/>
    </row>
    <row r="55" spans="1:17" ht="41.4" x14ac:dyDescent="0.3">
      <c r="A55" s="24">
        <v>39</v>
      </c>
      <c r="B55" s="24" t="str">
        <f t="shared" si="1"/>
        <v>39English</v>
      </c>
      <c r="C55" s="24" t="s">
        <v>275</v>
      </c>
      <c r="D55" s="73" t="str">
        <f>VLOOKUP($B55,Translation!$C$6:$AF$3008,4,FALSE)</f>
        <v>English / Bill To State</v>
      </c>
      <c r="E55" s="24" t="s">
        <v>276</v>
      </c>
      <c r="F55" s="24" t="s">
        <v>166</v>
      </c>
      <c r="G55" s="24" t="s">
        <v>277</v>
      </c>
      <c r="H55" s="73" t="str">
        <f>VLOOKUP($B55,Translation!$C$6:$AF$3008,5,FALSE)</f>
        <v>English / State element is a two-letter state, province, or territory code associated with the role "billTo".</v>
      </c>
      <c r="I55" s="24"/>
      <c r="J55" s="52" t="s">
        <v>260</v>
      </c>
      <c r="K55" s="24" t="s">
        <v>278</v>
      </c>
      <c r="L55" s="54" t="s">
        <v>69</v>
      </c>
      <c r="M55" s="24"/>
      <c r="N55" s="24"/>
      <c r="O55" s="23"/>
      <c r="P55" s="23"/>
      <c r="Q55" s="23"/>
    </row>
    <row r="56" spans="1:17" ht="55.2" x14ac:dyDescent="0.3">
      <c r="A56" s="24">
        <v>40</v>
      </c>
      <c r="B56" s="24" t="str">
        <f t="shared" si="1"/>
        <v>40English</v>
      </c>
      <c r="C56" s="24" t="s">
        <v>279</v>
      </c>
      <c r="D56" s="73" t="str">
        <f>VLOOKUP($B56,Translation!$C$6:$AF$3008,4,FALSE)</f>
        <v>English / Bill To Postcode</v>
      </c>
      <c r="E56" s="24" t="s">
        <v>280</v>
      </c>
      <c r="F56" s="24" t="s">
        <v>171</v>
      </c>
      <c r="G56" s="24" t="s">
        <v>281</v>
      </c>
      <c r="H56" s="73" t="str">
        <f>VLOOKUP($B56,Translation!$C$6:$AF$3008,5,FALSE)</f>
        <v>English / PostalCode specifies the postal or zip code, part of the address associated with the role "billTo". Do not use a dash (-) in US extended zip codes.</v>
      </c>
      <c r="I56" s="24"/>
      <c r="J56" s="52" t="s">
        <v>260</v>
      </c>
      <c r="K56" s="24" t="s">
        <v>282</v>
      </c>
      <c r="L56" s="54" t="s">
        <v>69</v>
      </c>
      <c r="M56" s="24"/>
      <c r="N56" s="24"/>
      <c r="O56" s="23"/>
      <c r="P56" s="23"/>
      <c r="Q56" s="23"/>
    </row>
    <row r="57" spans="1:17" ht="55.2" x14ac:dyDescent="0.3">
      <c r="A57" s="24">
        <v>41</v>
      </c>
      <c r="B57" s="24" t="str">
        <f t="shared" si="1"/>
        <v>41English</v>
      </c>
      <c r="C57" s="24" t="s">
        <v>283</v>
      </c>
      <c r="D57" s="73" t="str">
        <f>VLOOKUP($B57,Translation!$C$6:$AF$3008,4,FALSE)</f>
        <v>English / Bill To Country Code</v>
      </c>
      <c r="E57" s="24" t="s">
        <v>284</v>
      </c>
      <c r="F57" s="24" t="s">
        <v>176</v>
      </c>
      <c r="G57" s="24" t="s">
        <v>177</v>
      </c>
      <c r="H57" s="73" t="str">
        <f>VLOOKUP($B57,Translation!$C$6:$AF$3008,5,FALSE)</f>
        <v>English / @iscoCountryCode is the country code from the ISO 3166 standard. The content for Country is a
human-readable or printable name.</v>
      </c>
      <c r="I57" s="24"/>
      <c r="J57" s="52" t="s">
        <v>260</v>
      </c>
      <c r="K57" s="24" t="s">
        <v>285</v>
      </c>
      <c r="L57" s="54" t="s">
        <v>69</v>
      </c>
      <c r="M57" s="24"/>
      <c r="N57" s="24"/>
      <c r="O57" s="23"/>
      <c r="P57" s="23"/>
      <c r="Q57" s="23"/>
    </row>
    <row r="58" spans="1:17" ht="41.4" x14ac:dyDescent="0.3">
      <c r="A58" s="24">
        <v>42</v>
      </c>
      <c r="B58" s="24" t="str">
        <f t="shared" si="1"/>
        <v>42English</v>
      </c>
      <c r="C58" s="24" t="s">
        <v>286</v>
      </c>
      <c r="D58" s="73" t="str">
        <f>VLOOKUP($B58,Translation!$C$6:$AF$3008,4,FALSE)</f>
        <v>English / Bill To Email</v>
      </c>
      <c r="E58" s="24" t="s">
        <v>287</v>
      </c>
      <c r="F58" s="24" t="s">
        <v>181</v>
      </c>
      <c r="G58" s="24" t="s">
        <v>288</v>
      </c>
      <c r="H58" s="73" t="str">
        <f>VLOOKUP($B58,Translation!$C$6:$AF$3008,5,FALSE)</f>
        <v>English / Email element is the email address of a person or a department associated with the role "billTo".</v>
      </c>
      <c r="I58" s="24"/>
      <c r="J58" s="54" t="s">
        <v>289</v>
      </c>
      <c r="K58" s="24" t="s">
        <v>290</v>
      </c>
      <c r="L58" s="54" t="s">
        <v>69</v>
      </c>
      <c r="M58" s="24"/>
      <c r="N58" s="24"/>
      <c r="O58" s="23"/>
      <c r="P58" s="23"/>
      <c r="Q58" s="23"/>
    </row>
    <row r="59" spans="1:17" ht="110.4" x14ac:dyDescent="0.3">
      <c r="A59" s="24">
        <v>43</v>
      </c>
      <c r="B59" s="24" t="str">
        <f t="shared" si="1"/>
        <v>43English</v>
      </c>
      <c r="C59" s="24" t="s">
        <v>291</v>
      </c>
      <c r="D59" s="73" t="str">
        <f>VLOOKUP($B59,Translation!$C$6:$AF$3008,4,FALSE)</f>
        <v>English / Bill To DDI</v>
      </c>
      <c r="E59" s="24" t="s">
        <v>292</v>
      </c>
      <c r="F59" s="24" t="s">
        <v>186</v>
      </c>
      <c r="G59" s="24" t="s">
        <v>293</v>
      </c>
      <c r="H59" s="73" t="str">
        <f>VLOOKUP($B59,Translation!$C$6:$AF$3008,5,FALSE)</f>
        <v>English / TelephoneNumber element is the telephone number of the person or department associated with the role "billTo". For international dialing, the CountryCode contains the ITU dialing code for a country after any escape codes. The
ITU dialing code is the access code for a particular country.</v>
      </c>
      <c r="I59" s="24"/>
      <c r="J59" s="54" t="s">
        <v>289</v>
      </c>
      <c r="K59" s="24" t="s">
        <v>294</v>
      </c>
      <c r="L59" s="54" t="s">
        <v>69</v>
      </c>
      <c r="M59" s="24"/>
      <c r="N59" s="24"/>
      <c r="O59" s="23"/>
      <c r="P59" s="23"/>
      <c r="Q59" s="23"/>
    </row>
    <row r="60" spans="1:17" ht="14.4" x14ac:dyDescent="0.3">
      <c r="A60" s="31"/>
      <c r="B60" s="31" t="str">
        <f t="shared" si="1"/>
        <v>English</v>
      </c>
      <c r="C60" s="31" t="s">
        <v>295</v>
      </c>
      <c r="D60" s="31"/>
      <c r="E60" s="31"/>
      <c r="F60" s="31"/>
      <c r="G60" s="31"/>
      <c r="H60" s="31"/>
      <c r="I60" s="28" t="s">
        <v>296</v>
      </c>
      <c r="J60" s="57"/>
      <c r="K60" s="28"/>
      <c r="L60" s="57"/>
      <c r="M60" s="28"/>
      <c r="N60" s="28"/>
      <c r="O60" s="23"/>
      <c r="P60" s="23"/>
      <c r="Q60" s="23"/>
    </row>
    <row r="61" spans="1:17" ht="41.4" x14ac:dyDescent="0.3">
      <c r="A61" s="24">
        <v>44</v>
      </c>
      <c r="B61" s="24" t="str">
        <f t="shared" si="1"/>
        <v>44English</v>
      </c>
      <c r="C61" s="24" t="s">
        <v>297</v>
      </c>
      <c r="D61" s="73" t="str">
        <f>VLOOKUP($B61,Translation!$C$6:$AF$3008,4,FALSE)</f>
        <v>English / Delivery Party</v>
      </c>
      <c r="E61" s="24" t="s">
        <v>298</v>
      </c>
      <c r="F61" s="24" t="s">
        <v>299</v>
      </c>
      <c r="G61" s="24" t="s">
        <v>300</v>
      </c>
      <c r="H61" s="73" t="str">
        <f>VLOOKUP($B61,Translation!$C$6:$AF$3008,5,FALSE)</f>
        <v>English / Name specifies the name of the company or organization associated with the role "shipTo".</v>
      </c>
      <c r="I61" s="24"/>
      <c r="J61" s="52" t="s">
        <v>260</v>
      </c>
      <c r="K61" s="24" t="s">
        <v>301</v>
      </c>
      <c r="L61" s="54" t="s">
        <v>69</v>
      </c>
      <c r="M61" s="24"/>
      <c r="N61" s="24"/>
      <c r="O61" s="23"/>
      <c r="P61" s="23"/>
      <c r="Q61" s="23"/>
    </row>
    <row r="62" spans="1:17" ht="27.6" x14ac:dyDescent="0.3">
      <c r="A62" s="24">
        <v>45</v>
      </c>
      <c r="B62" s="24" t="str">
        <f t="shared" si="1"/>
        <v>45English</v>
      </c>
      <c r="C62" s="24" t="s">
        <v>302</v>
      </c>
      <c r="D62" s="73" t="str">
        <f>VLOOKUP($B62,Translation!$C$6:$AF$3008,4,FALSE)</f>
        <v>English / Delivery Contact</v>
      </c>
      <c r="E62" s="24" t="s">
        <v>303</v>
      </c>
      <c r="F62" s="24" t="s">
        <v>304</v>
      </c>
      <c r="G62" s="24" t="s">
        <v>305</v>
      </c>
      <c r="H62" s="73" t="str">
        <f>VLOOKUP($B62,Translation!$C$6:$AF$3008,5,FALSE)</f>
        <v>English / DeliverTo specifies the person or department to deliver the goods to.</v>
      </c>
      <c r="I62" s="24"/>
      <c r="J62" s="52" t="s">
        <v>260</v>
      </c>
      <c r="K62" s="24" t="s">
        <v>306</v>
      </c>
      <c r="L62" s="54" t="s">
        <v>69</v>
      </c>
      <c r="M62" s="24"/>
      <c r="N62" s="24"/>
      <c r="O62" s="23"/>
      <c r="P62" s="23"/>
      <c r="Q62" s="23"/>
    </row>
    <row r="63" spans="1:17" ht="55.2" x14ac:dyDescent="0.3">
      <c r="A63" s="24">
        <v>46</v>
      </c>
      <c r="B63" s="24" t="str">
        <f t="shared" si="1"/>
        <v>46English</v>
      </c>
      <c r="C63" s="24" t="s">
        <v>307</v>
      </c>
      <c r="D63" s="73" t="str">
        <f>VLOOKUP($B63,Translation!$C$6:$AF$3008,4,FALSE)</f>
        <v>English / Delivery Street</v>
      </c>
      <c r="E63" s="24" t="s">
        <v>308</v>
      </c>
      <c r="F63" s="24" t="s">
        <v>309</v>
      </c>
      <c r="G63" s="24" t="s">
        <v>310</v>
      </c>
      <c r="H63" s="73" t="str">
        <f>VLOOKUP($B63,Translation!$C$6:$AF$3008,5,FALSE)</f>
        <v>English / Street specifies the street and the number, part of the address associated with the role "shipTo". Up to four Street elements are allowed to accommodate multi-line addresses.</v>
      </c>
      <c r="I63" s="24"/>
      <c r="J63" s="52" t="s">
        <v>260</v>
      </c>
      <c r="K63" s="24" t="s">
        <v>311</v>
      </c>
      <c r="L63" s="54" t="s">
        <v>69</v>
      </c>
      <c r="M63" s="24"/>
      <c r="N63" s="24"/>
      <c r="O63" s="23"/>
      <c r="P63" s="23"/>
      <c r="Q63" s="23"/>
    </row>
    <row r="64" spans="1:17" ht="55.2" x14ac:dyDescent="0.3">
      <c r="A64" s="24">
        <v>47</v>
      </c>
      <c r="B64" s="24" t="str">
        <f t="shared" si="1"/>
        <v>47English</v>
      </c>
      <c r="C64" s="24" t="s">
        <v>312</v>
      </c>
      <c r="D64" s="73" t="str">
        <f>VLOOKUP($B64,Translation!$C$6:$AF$3008,4,FALSE)</f>
        <v>English / Delivery Address Line</v>
      </c>
      <c r="E64" s="24" t="s">
        <v>308</v>
      </c>
      <c r="F64" s="24" t="s">
        <v>309</v>
      </c>
      <c r="G64" s="24" t="s">
        <v>310</v>
      </c>
      <c r="H64" s="73" t="str">
        <f>VLOOKUP($B64,Translation!$C$6:$AF$3008,5,FALSE)</f>
        <v>English / Street specifies the street and the number, part of the address associated with the role "shipTo". Up to four Street elements are allowed to accommodate multi-line addresses.</v>
      </c>
      <c r="I64" s="24"/>
      <c r="J64" s="52" t="s">
        <v>260</v>
      </c>
      <c r="K64" s="24" t="s">
        <v>313</v>
      </c>
      <c r="L64" s="54" t="s">
        <v>69</v>
      </c>
      <c r="M64" s="24"/>
      <c r="N64" s="24"/>
      <c r="O64" s="23"/>
      <c r="P64" s="23"/>
      <c r="Q64" s="23"/>
    </row>
    <row r="65" spans="1:17" ht="27.6" x14ac:dyDescent="0.3">
      <c r="A65" s="24">
        <v>48</v>
      </c>
      <c r="B65" s="24" t="str">
        <f t="shared" si="1"/>
        <v>48English</v>
      </c>
      <c r="C65" s="24" t="s">
        <v>314</v>
      </c>
      <c r="D65" s="73" t="str">
        <f>VLOOKUP($B65,Translation!$C$6:$AF$3008,4,FALSE)</f>
        <v>English / Delivery City</v>
      </c>
      <c r="E65" s="24" t="s">
        <v>315</v>
      </c>
      <c r="F65" s="24" t="s">
        <v>316</v>
      </c>
      <c r="G65" s="24" t="s">
        <v>317</v>
      </c>
      <c r="H65" s="73" t="str">
        <f>VLOOKUP($B65,Translation!$C$6:$AF$3008,5,FALSE)</f>
        <v>English / City specifies city or area, part of the address associated with the role "shipTo".</v>
      </c>
      <c r="I65" s="24"/>
      <c r="J65" s="52" t="s">
        <v>260</v>
      </c>
      <c r="K65" s="24" t="s">
        <v>318</v>
      </c>
      <c r="L65" s="54" t="s">
        <v>69</v>
      </c>
      <c r="M65" s="24"/>
      <c r="N65" s="24"/>
      <c r="O65" s="23"/>
      <c r="P65" s="23"/>
      <c r="Q65" s="23"/>
    </row>
    <row r="66" spans="1:17" ht="41.4" x14ac:dyDescent="0.3">
      <c r="A66" s="24">
        <v>49</v>
      </c>
      <c r="B66" s="24" t="str">
        <f t="shared" si="1"/>
        <v>49English</v>
      </c>
      <c r="C66" s="24" t="s">
        <v>319</v>
      </c>
      <c r="D66" s="73" t="str">
        <f>VLOOKUP($B66,Translation!$C$6:$AF$3008,4,FALSE)</f>
        <v>English / Delivery State</v>
      </c>
      <c r="E66" s="24" t="s">
        <v>320</v>
      </c>
      <c r="F66" s="24" t="s">
        <v>321</v>
      </c>
      <c r="G66" s="24" t="s">
        <v>322</v>
      </c>
      <c r="H66" s="73" t="str">
        <f>VLOOKUP($B66,Translation!$C$6:$AF$3008,5,FALSE)</f>
        <v>English / State element is a two-letter state, province, or territory code associated with the role "shipTo".</v>
      </c>
      <c r="I66" s="24"/>
      <c r="J66" s="52" t="s">
        <v>260</v>
      </c>
      <c r="K66" s="24" t="s">
        <v>323</v>
      </c>
      <c r="L66" s="54" t="s">
        <v>69</v>
      </c>
      <c r="M66" s="24"/>
      <c r="N66" s="24"/>
      <c r="O66" s="23"/>
      <c r="P66" s="23"/>
      <c r="Q66" s="23"/>
    </row>
    <row r="67" spans="1:17" ht="55.2" x14ac:dyDescent="0.3">
      <c r="A67" s="24">
        <v>50</v>
      </c>
      <c r="B67" s="24" t="str">
        <f t="shared" si="1"/>
        <v>50English</v>
      </c>
      <c r="C67" s="24" t="s">
        <v>324</v>
      </c>
      <c r="D67" s="73" t="str">
        <f>VLOOKUP($B67,Translation!$C$6:$AF$3008,4,FALSE)</f>
        <v>English / Delivery Postcode</v>
      </c>
      <c r="E67" s="24" t="s">
        <v>325</v>
      </c>
      <c r="F67" s="24" t="s">
        <v>326</v>
      </c>
      <c r="G67" s="24" t="s">
        <v>327</v>
      </c>
      <c r="H67" s="73" t="str">
        <f>VLOOKUP($B67,Translation!$C$6:$AF$3008,5,FALSE)</f>
        <v>English / PostalCode specifies the postal or zip code, part of the address associated with the role "shipTo". Do not use a dash (-) in US extended zip codes.</v>
      </c>
      <c r="I67" s="24"/>
      <c r="J67" s="52" t="s">
        <v>260</v>
      </c>
      <c r="K67" s="24" t="s">
        <v>328</v>
      </c>
      <c r="L67" s="54" t="s">
        <v>69</v>
      </c>
      <c r="M67" s="24"/>
      <c r="N67" s="24"/>
      <c r="O67" s="23"/>
      <c r="P67" s="23"/>
      <c r="Q67" s="23"/>
    </row>
    <row r="68" spans="1:17" ht="55.2" x14ac:dyDescent="0.3">
      <c r="A68" s="24">
        <v>51</v>
      </c>
      <c r="B68" s="24" t="str">
        <f t="shared" si="1"/>
        <v>51English</v>
      </c>
      <c r="C68" s="24" t="s">
        <v>329</v>
      </c>
      <c r="D68" s="73" t="str">
        <f>VLOOKUP($B68,Translation!$C$6:$AF$3008,4,FALSE)</f>
        <v>English / Delivery Country Code</v>
      </c>
      <c r="E68" s="24" t="s">
        <v>330</v>
      </c>
      <c r="F68" s="24" t="s">
        <v>331</v>
      </c>
      <c r="G68" s="24" t="s">
        <v>177</v>
      </c>
      <c r="H68" s="73" t="str">
        <f>VLOOKUP($B68,Translation!$C$6:$AF$3008,5,FALSE)</f>
        <v>English / @iscoCountryCode is the country code from the ISO 3166 standard. The content for Country is a
human-readable or printable name.</v>
      </c>
      <c r="I68" s="24"/>
      <c r="J68" s="52" t="s">
        <v>260</v>
      </c>
      <c r="K68" s="24" t="s">
        <v>332</v>
      </c>
      <c r="L68" s="54" t="s">
        <v>69</v>
      </c>
      <c r="M68" s="24"/>
      <c r="N68" s="24"/>
      <c r="O68" s="23"/>
      <c r="P68" s="23"/>
      <c r="Q68" s="23"/>
    </row>
    <row r="69" spans="1:17" ht="41.4" x14ac:dyDescent="0.3">
      <c r="A69" s="24">
        <v>52</v>
      </c>
      <c r="B69" s="24" t="str">
        <f t="shared" si="1"/>
        <v>52English</v>
      </c>
      <c r="C69" s="24" t="s">
        <v>333</v>
      </c>
      <c r="D69" s="73" t="str">
        <f>VLOOKUP($B69,Translation!$C$6:$AF$3008,4,FALSE)</f>
        <v>English / Delivery Email</v>
      </c>
      <c r="E69" s="24" t="s">
        <v>334</v>
      </c>
      <c r="F69" s="24" t="s">
        <v>335</v>
      </c>
      <c r="G69" s="24" t="s">
        <v>336</v>
      </c>
      <c r="H69" s="73" t="str">
        <f>VLOOKUP($B69,Translation!$C$6:$AF$3008,5,FALSE)</f>
        <v>English / Email element is the email address of a person or a department associated with the role "shipTo".</v>
      </c>
      <c r="I69" s="24"/>
      <c r="J69" s="54" t="s">
        <v>289</v>
      </c>
      <c r="K69" s="24" t="s">
        <v>337</v>
      </c>
      <c r="L69" s="54" t="s">
        <v>69</v>
      </c>
      <c r="M69" s="24"/>
      <c r="N69" s="24"/>
      <c r="O69" s="23"/>
      <c r="P69" s="23"/>
      <c r="Q69" s="23"/>
    </row>
    <row r="70" spans="1:17" ht="110.4" x14ac:dyDescent="0.3">
      <c r="A70" s="24">
        <v>53</v>
      </c>
      <c r="B70" s="24" t="str">
        <f t="shared" si="1"/>
        <v>53English</v>
      </c>
      <c r="C70" s="24" t="s">
        <v>338</v>
      </c>
      <c r="D70" s="73" t="str">
        <f>VLOOKUP($B70,Translation!$C$6:$AF$3008,4,FALSE)</f>
        <v>English / Delivery DDI</v>
      </c>
      <c r="E70" s="24" t="s">
        <v>339</v>
      </c>
      <c r="F70" s="24" t="s">
        <v>340</v>
      </c>
      <c r="G70" s="24" t="s">
        <v>341</v>
      </c>
      <c r="H70" s="73" t="str">
        <f>VLOOKUP($B70,Translation!$C$6:$AF$3008,5,FALSE)</f>
        <v>English / TelephoneNumber element is the telephone number of the person or department associated with the role "shipTo". For international dialing, the CountryCode contains the ITU dialing code for a country after any escape codes. The
ITU dialing code is the access code for a particular country.</v>
      </c>
      <c r="I70" s="24"/>
      <c r="J70" s="54" t="s">
        <v>289</v>
      </c>
      <c r="K70" s="24" t="s">
        <v>342</v>
      </c>
      <c r="L70" s="54" t="s">
        <v>69</v>
      </c>
      <c r="M70" s="24"/>
      <c r="N70" s="24"/>
      <c r="O70" s="23"/>
      <c r="P70" s="23"/>
      <c r="Q70" s="23"/>
    </row>
    <row r="71" spans="1:17" ht="14.4" x14ac:dyDescent="0.3">
      <c r="A71" s="31"/>
      <c r="B71" s="31" t="str">
        <f t="shared" si="1"/>
        <v>English</v>
      </c>
      <c r="C71" s="31" t="s">
        <v>343</v>
      </c>
      <c r="D71" s="31"/>
      <c r="E71" s="31"/>
      <c r="F71" s="31"/>
      <c r="G71" s="31"/>
      <c r="H71" s="31"/>
      <c r="I71" s="28"/>
      <c r="J71" s="57"/>
      <c r="K71" s="28"/>
      <c r="L71" s="57"/>
      <c r="M71" s="28"/>
      <c r="N71" s="28"/>
      <c r="O71" s="23"/>
      <c r="P71" s="23"/>
      <c r="Q71" s="23"/>
    </row>
    <row r="72" spans="1:17" ht="41.4" x14ac:dyDescent="0.3">
      <c r="A72" s="24">
        <v>54</v>
      </c>
      <c r="B72" s="24" t="str">
        <f t="shared" si="1"/>
        <v>54English</v>
      </c>
      <c r="C72" s="24" t="s">
        <v>344</v>
      </c>
      <c r="D72" s="73" t="str">
        <f>VLOOKUP($B72,Translation!$C$6:$AF$3008,4,FALSE)</f>
        <v>English / Delivery From Party</v>
      </c>
      <c r="E72" s="24" t="s">
        <v>345</v>
      </c>
      <c r="F72" s="24" t="s">
        <v>299</v>
      </c>
      <c r="G72" s="24" t="s">
        <v>346</v>
      </c>
      <c r="H72" s="73" t="str">
        <f>VLOOKUP($B72,Translation!$C$6:$AF$3008,5,FALSE)</f>
        <v>English / Name specifies the name of the company or organization associated with the role "shipFrom".</v>
      </c>
      <c r="I72" s="24"/>
      <c r="J72" s="52" t="s">
        <v>347</v>
      </c>
      <c r="K72" s="24" t="s">
        <v>348</v>
      </c>
      <c r="L72" s="54" t="s">
        <v>69</v>
      </c>
      <c r="M72" s="24"/>
      <c r="N72" s="24"/>
      <c r="O72" s="23"/>
      <c r="P72" s="23"/>
      <c r="Q72" s="23"/>
    </row>
    <row r="73" spans="1:17" ht="27.6" x14ac:dyDescent="0.3">
      <c r="A73" s="24">
        <v>55</v>
      </c>
      <c r="B73" s="24" t="str">
        <f t="shared" si="1"/>
        <v>55English</v>
      </c>
      <c r="C73" s="24" t="s">
        <v>349</v>
      </c>
      <c r="D73" s="73" t="str">
        <f>VLOOKUP($B73,Translation!$C$6:$AF$3008,4,FALSE)</f>
        <v>English / Delivery From Contact</v>
      </c>
      <c r="E73" s="24" t="s">
        <v>350</v>
      </c>
      <c r="F73" s="24" t="s">
        <v>147</v>
      </c>
      <c r="G73" s="24" t="s">
        <v>148</v>
      </c>
      <c r="H73" s="73" t="str">
        <f>VLOOKUP($B73,Translation!$C$6:$AF$3008,5,FALSE)</f>
        <v>English / DeliverTo specifies the person or department.</v>
      </c>
      <c r="I73" s="24"/>
      <c r="J73" s="52" t="s">
        <v>347</v>
      </c>
      <c r="K73" s="24" t="s">
        <v>351</v>
      </c>
      <c r="L73" s="54" t="s">
        <v>69</v>
      </c>
      <c r="M73" s="24"/>
      <c r="N73" s="24"/>
      <c r="O73" s="23"/>
      <c r="P73" s="23"/>
      <c r="Q73" s="23"/>
    </row>
    <row r="74" spans="1:17" ht="55.2" x14ac:dyDescent="0.3">
      <c r="A74" s="24">
        <v>56</v>
      </c>
      <c r="B74" s="24" t="str">
        <f t="shared" si="1"/>
        <v>56English</v>
      </c>
      <c r="C74" s="24" t="s">
        <v>352</v>
      </c>
      <c r="D74" s="73" t="str">
        <f>VLOOKUP($B74,Translation!$C$6:$AF$3008,4,FALSE)</f>
        <v>English / Delivery From Street</v>
      </c>
      <c r="E74" s="24" t="s">
        <v>353</v>
      </c>
      <c r="F74" s="24" t="s">
        <v>309</v>
      </c>
      <c r="G74" s="24" t="s">
        <v>354</v>
      </c>
      <c r="H74" s="73" t="str">
        <f>VLOOKUP($B74,Translation!$C$6:$AF$3008,5,FALSE)</f>
        <v>English / Street specifies the street and the number, part of the address associated with the role "shipFrom". Up to four Street elements are allowed to accommodate multi-line addresses.</v>
      </c>
      <c r="I74" s="24"/>
      <c r="J74" s="52" t="s">
        <v>347</v>
      </c>
      <c r="K74" s="24" t="s">
        <v>355</v>
      </c>
      <c r="L74" s="54" t="s">
        <v>69</v>
      </c>
      <c r="M74" s="24"/>
      <c r="N74" s="24"/>
      <c r="O74" s="23"/>
      <c r="P74" s="23"/>
      <c r="Q74" s="23"/>
    </row>
    <row r="75" spans="1:17" ht="55.2" x14ac:dyDescent="0.3">
      <c r="A75" s="24">
        <v>57</v>
      </c>
      <c r="B75" s="24" t="str">
        <f t="shared" si="1"/>
        <v>57English</v>
      </c>
      <c r="C75" s="24" t="s">
        <v>356</v>
      </c>
      <c r="D75" s="73" t="str">
        <f>VLOOKUP($B75,Translation!$C$6:$AF$3008,4,FALSE)</f>
        <v>English / Delivery From Address Line</v>
      </c>
      <c r="E75" s="24" t="s">
        <v>353</v>
      </c>
      <c r="F75" s="24" t="s">
        <v>309</v>
      </c>
      <c r="G75" s="24" t="s">
        <v>354</v>
      </c>
      <c r="H75" s="73" t="str">
        <f>VLOOKUP($B75,Translation!$C$6:$AF$3008,5,FALSE)</f>
        <v>English / Street specifies the street and the number, part of the address associated with the role "shipFrom". Up to four Street elements are allowed to accommodate multi-line addresses.</v>
      </c>
      <c r="I75" s="24"/>
      <c r="J75" s="52" t="s">
        <v>347</v>
      </c>
      <c r="K75" s="24" t="s">
        <v>357</v>
      </c>
      <c r="L75" s="54" t="s">
        <v>69</v>
      </c>
      <c r="M75" s="24"/>
      <c r="N75" s="24"/>
      <c r="O75" s="23"/>
      <c r="P75" s="23"/>
      <c r="Q75" s="23"/>
    </row>
    <row r="76" spans="1:17" ht="27.6" x14ac:dyDescent="0.3">
      <c r="A76" s="24">
        <v>58</v>
      </c>
      <c r="B76" s="24" t="str">
        <f t="shared" si="1"/>
        <v>58English</v>
      </c>
      <c r="C76" s="24" t="s">
        <v>358</v>
      </c>
      <c r="D76" s="73" t="str">
        <f>VLOOKUP($B76,Translation!$C$6:$AF$3008,4,FALSE)</f>
        <v>English / Delivery From City</v>
      </c>
      <c r="E76" s="24" t="s">
        <v>359</v>
      </c>
      <c r="F76" s="24" t="s">
        <v>316</v>
      </c>
      <c r="G76" s="24" t="s">
        <v>360</v>
      </c>
      <c r="H76" s="73" t="str">
        <f>VLOOKUP($B76,Translation!$C$6:$AF$3008,5,FALSE)</f>
        <v>English / City specifies city or area, part of the address associated with the role "shipFrom".</v>
      </c>
      <c r="I76" s="24"/>
      <c r="J76" s="52" t="s">
        <v>347</v>
      </c>
      <c r="K76" s="24" t="s">
        <v>361</v>
      </c>
      <c r="L76" s="54" t="s">
        <v>69</v>
      </c>
      <c r="M76" s="24"/>
      <c r="N76" s="24"/>
      <c r="O76" s="23"/>
      <c r="P76" s="23"/>
      <c r="Q76" s="23"/>
    </row>
    <row r="77" spans="1:17" ht="41.4" x14ac:dyDescent="0.3">
      <c r="A77" s="24">
        <v>59</v>
      </c>
      <c r="B77" s="24" t="str">
        <f t="shared" si="1"/>
        <v>59English</v>
      </c>
      <c r="C77" s="24" t="s">
        <v>362</v>
      </c>
      <c r="D77" s="73" t="str">
        <f>VLOOKUP($B77,Translation!$C$6:$AF$3008,4,FALSE)</f>
        <v>English / Delivery From State</v>
      </c>
      <c r="E77" s="24" t="s">
        <v>363</v>
      </c>
      <c r="F77" s="24" t="s">
        <v>321</v>
      </c>
      <c r="G77" s="24" t="s">
        <v>364</v>
      </c>
      <c r="H77" s="73" t="str">
        <f>VLOOKUP($B77,Translation!$C$6:$AF$3008,5,FALSE)</f>
        <v>English / State element is a two-letter state, province, or territory code associated with the role "shipFrom".</v>
      </c>
      <c r="I77" s="24"/>
      <c r="J77" s="52" t="s">
        <v>347</v>
      </c>
      <c r="K77" s="24" t="s">
        <v>365</v>
      </c>
      <c r="L77" s="54" t="s">
        <v>69</v>
      </c>
      <c r="M77" s="24"/>
      <c r="N77" s="24"/>
      <c r="O77" s="23"/>
      <c r="P77" s="23"/>
      <c r="Q77" s="23"/>
    </row>
    <row r="78" spans="1:17" ht="55.2" x14ac:dyDescent="0.3">
      <c r="A78" s="24">
        <v>60</v>
      </c>
      <c r="B78" s="24" t="str">
        <f t="shared" ref="B78:B109" si="2">A78&amp;$C$3</f>
        <v>60English</v>
      </c>
      <c r="C78" s="24" t="s">
        <v>366</v>
      </c>
      <c r="D78" s="73" t="str">
        <f>VLOOKUP($B78,Translation!$C$6:$AF$3008,4,FALSE)</f>
        <v>English / Delivery From Postcode</v>
      </c>
      <c r="E78" s="24" t="s">
        <v>367</v>
      </c>
      <c r="F78" s="24" t="s">
        <v>326</v>
      </c>
      <c r="G78" s="24" t="s">
        <v>368</v>
      </c>
      <c r="H78" s="73" t="str">
        <f>VLOOKUP($B78,Translation!$C$6:$AF$3008,5,FALSE)</f>
        <v>English / PostalCode specifies the postal or zip code, part of the address associated with the role "shipFrom". Do not use a dash (-) in US extended zip codes.</v>
      </c>
      <c r="I78" s="24"/>
      <c r="J78" s="52" t="s">
        <v>347</v>
      </c>
      <c r="K78" s="24" t="s">
        <v>369</v>
      </c>
      <c r="L78" s="54" t="s">
        <v>69</v>
      </c>
      <c r="M78" s="24"/>
      <c r="N78" s="24"/>
      <c r="O78" s="23"/>
      <c r="P78" s="23"/>
      <c r="Q78" s="23"/>
    </row>
    <row r="79" spans="1:17" ht="55.2" x14ac:dyDescent="0.3">
      <c r="A79" s="24">
        <v>61</v>
      </c>
      <c r="B79" s="24" t="str">
        <f t="shared" si="2"/>
        <v>61English</v>
      </c>
      <c r="C79" s="24" t="s">
        <v>370</v>
      </c>
      <c r="D79" s="73" t="str">
        <f>VLOOKUP($B79,Translation!$C$6:$AF$3008,4,FALSE)</f>
        <v>English / Delivery From Country Code</v>
      </c>
      <c r="E79" s="24" t="s">
        <v>371</v>
      </c>
      <c r="F79" s="24" t="s">
        <v>331</v>
      </c>
      <c r="G79" s="24" t="s">
        <v>177</v>
      </c>
      <c r="H79" s="73" t="str">
        <f>VLOOKUP($B79,Translation!$C$6:$AF$3008,5,FALSE)</f>
        <v>English / @iscoCountryCode is the country code from the ISO 3166 standard. The content for Country is a
human-readable or printable name.</v>
      </c>
      <c r="I79" s="24"/>
      <c r="J79" s="52" t="s">
        <v>347</v>
      </c>
      <c r="K79" s="24" t="s">
        <v>372</v>
      </c>
      <c r="L79" s="54" t="s">
        <v>69</v>
      </c>
      <c r="M79" s="24"/>
      <c r="N79" s="24"/>
      <c r="O79" s="23"/>
      <c r="P79" s="23"/>
      <c r="Q79" s="23"/>
    </row>
    <row r="80" spans="1:17" ht="110.4" x14ac:dyDescent="0.3">
      <c r="A80" s="24">
        <v>62</v>
      </c>
      <c r="B80" s="24" t="str">
        <f t="shared" si="2"/>
        <v>62English</v>
      </c>
      <c r="C80" s="24" t="s">
        <v>373</v>
      </c>
      <c r="D80" s="73" t="str">
        <f>VLOOKUP($B80,Translation!$C$6:$AF$3008,4,FALSE)</f>
        <v>English / Delivery From DDI</v>
      </c>
      <c r="E80" s="24" t="s">
        <v>374</v>
      </c>
      <c r="F80" s="24" t="s">
        <v>340</v>
      </c>
      <c r="G80" s="24" t="s">
        <v>375</v>
      </c>
      <c r="H80" s="73" t="str">
        <f>VLOOKUP($B80,Translation!$C$6:$AF$3008,5,FALSE)</f>
        <v>English / TelephoneNumber element is the telephone number of the person or department associated with the role "shipFrom". For international dialing, the CountryCode contains the ITU dialing code for a country after any escape codes. The
ITU dialing code is the access code for a particular country.</v>
      </c>
      <c r="I80" s="24"/>
      <c r="J80" s="54" t="s">
        <v>376</v>
      </c>
      <c r="K80" s="24" t="s">
        <v>377</v>
      </c>
      <c r="L80" s="54" t="s">
        <v>69</v>
      </c>
      <c r="M80" s="24"/>
      <c r="N80" s="24"/>
      <c r="O80" s="23"/>
      <c r="P80" s="23"/>
      <c r="Q80" s="23"/>
    </row>
    <row r="81" spans="1:17" ht="14.4" x14ac:dyDescent="0.3">
      <c r="A81" s="31"/>
      <c r="B81" s="31" t="str">
        <f t="shared" si="2"/>
        <v>English</v>
      </c>
      <c r="C81" s="31" t="s">
        <v>378</v>
      </c>
      <c r="D81" s="31"/>
      <c r="E81" s="31"/>
      <c r="F81" s="31"/>
      <c r="G81" s="31"/>
      <c r="H81" s="31"/>
      <c r="I81" s="28"/>
      <c r="J81" s="57"/>
      <c r="K81" s="28"/>
      <c r="L81" s="57"/>
      <c r="M81" s="28"/>
      <c r="N81" s="28"/>
      <c r="O81" s="23"/>
      <c r="P81" s="23"/>
      <c r="Q81" s="23"/>
    </row>
    <row r="82" spans="1:17" ht="41.4" x14ac:dyDescent="0.3">
      <c r="A82" s="24">
        <v>63</v>
      </c>
      <c r="B82" s="24" t="str">
        <f t="shared" si="2"/>
        <v>63English</v>
      </c>
      <c r="C82" s="24" t="s">
        <v>379</v>
      </c>
      <c r="D82" s="73" t="str">
        <f>VLOOKUP($B82,Translation!$C$6:$AF$3008,4,FALSE)</f>
        <v>English / Bank Name</v>
      </c>
      <c r="E82" s="24" t="s">
        <v>380</v>
      </c>
      <c r="F82" s="24" t="s">
        <v>142</v>
      </c>
      <c r="G82" s="24" t="s">
        <v>381</v>
      </c>
      <c r="H82" s="73" t="str">
        <f>VLOOKUP($B82,Translation!$C$6:$AF$3008,5,FALSE)</f>
        <v>English / Name specifies the name of the partner associated with the role "wireReceivingBank".</v>
      </c>
      <c r="I82" s="24"/>
      <c r="J82" s="52" t="s">
        <v>2125</v>
      </c>
      <c r="K82" s="24" t="s">
        <v>382</v>
      </c>
      <c r="L82" s="54" t="s">
        <v>69</v>
      </c>
      <c r="M82" s="24"/>
      <c r="N82" s="24"/>
      <c r="O82" s="23"/>
      <c r="P82" s="23"/>
      <c r="Q82" s="23"/>
    </row>
    <row r="83" spans="1:17" ht="41.4" x14ac:dyDescent="0.3">
      <c r="A83" s="24">
        <v>64</v>
      </c>
      <c r="B83" s="24" t="str">
        <f t="shared" si="2"/>
        <v>64English</v>
      </c>
      <c r="C83" s="24" t="s">
        <v>383</v>
      </c>
      <c r="D83" s="73" t="str">
        <f>VLOOKUP($B83,Translation!$C$6:$AF$3008,4,FALSE)</f>
        <v>English / Account Name</v>
      </c>
      <c r="E83" s="24" t="s">
        <v>384</v>
      </c>
      <c r="F83" s="24" t="s">
        <v>385</v>
      </c>
      <c r="G83" s="24" t="s">
        <v>386</v>
      </c>
      <c r="H83" s="73" t="str">
        <f>VLOOKUP($B83,Translation!$C$6:$AF$3008,5,FALSE)</f>
        <v>English / @identifier The unique identifier of the IdReference within the domain "accountName".</v>
      </c>
      <c r="I83" s="24"/>
      <c r="J83" s="54" t="s">
        <v>119</v>
      </c>
      <c r="K83" s="24" t="s">
        <v>387</v>
      </c>
      <c r="L83" s="54" t="s">
        <v>69</v>
      </c>
      <c r="M83" s="24"/>
      <c r="N83" s="24"/>
      <c r="O83" s="23"/>
      <c r="P83" s="23"/>
      <c r="Q83" s="23"/>
    </row>
    <row r="84" spans="1:17" ht="41.4" x14ac:dyDescent="0.3">
      <c r="A84" s="24">
        <v>65</v>
      </c>
      <c r="B84" s="24" t="str">
        <f t="shared" si="2"/>
        <v>65English</v>
      </c>
      <c r="C84" s="24" t="s">
        <v>388</v>
      </c>
      <c r="D84" s="73" t="str">
        <f>VLOOKUP($B84,Translation!$C$6:$AF$3008,4,FALSE)</f>
        <v>English / Account Type</v>
      </c>
      <c r="E84" s="24" t="s">
        <v>389</v>
      </c>
      <c r="F84" s="24" t="s">
        <v>385</v>
      </c>
      <c r="G84" s="24" t="s">
        <v>390</v>
      </c>
      <c r="H84" s="73" t="str">
        <f>VLOOKUP($B84,Translation!$C$6:$AF$3008,5,FALSE)</f>
        <v>English / @identifier The unique identifier of the IdReference within the domain "accountType".</v>
      </c>
      <c r="I84" s="24"/>
      <c r="J84" s="54" t="s">
        <v>119</v>
      </c>
      <c r="K84" s="24" t="s">
        <v>391</v>
      </c>
      <c r="L84" s="54" t="s">
        <v>69</v>
      </c>
      <c r="M84" s="24"/>
      <c r="N84" s="24"/>
      <c r="O84" s="23"/>
      <c r="P84" s="23"/>
      <c r="Q84" s="23"/>
    </row>
    <row r="85" spans="1:17" ht="27.6" x14ac:dyDescent="0.3">
      <c r="A85" s="24">
        <v>66</v>
      </c>
      <c r="B85" s="24" t="str">
        <f t="shared" si="2"/>
        <v>66English</v>
      </c>
      <c r="C85" s="24" t="s">
        <v>392</v>
      </c>
      <c r="D85" s="73" t="str">
        <f>VLOOKUP($B85,Translation!$C$6:$AF$3008,4,FALSE)</f>
        <v>English / Account ID</v>
      </c>
      <c r="E85" s="24" t="s">
        <v>393</v>
      </c>
      <c r="F85" s="24" t="s">
        <v>385</v>
      </c>
      <c r="G85" s="24" t="s">
        <v>394</v>
      </c>
      <c r="H85" s="73" t="str">
        <f>VLOOKUP($B85,Translation!$C$6:$AF$3008,5,FALSE)</f>
        <v>English / @identifier The unique identifier of the IdReference within the domain "accountID".</v>
      </c>
      <c r="I85" s="24"/>
      <c r="J85" s="54" t="s">
        <v>119</v>
      </c>
      <c r="K85" s="24" t="s">
        <v>395</v>
      </c>
      <c r="L85" s="54" t="s">
        <v>69</v>
      </c>
      <c r="M85" s="24"/>
      <c r="N85" s="24"/>
      <c r="O85" s="23"/>
      <c r="P85" s="23"/>
      <c r="Q85" s="23"/>
    </row>
    <row r="86" spans="1:17" ht="27.6" x14ac:dyDescent="0.3">
      <c r="A86" s="24">
        <v>67</v>
      </c>
      <c r="B86" s="24" t="str">
        <f t="shared" si="2"/>
        <v>67English</v>
      </c>
      <c r="C86" s="24" t="s">
        <v>396</v>
      </c>
      <c r="D86" s="73" t="str">
        <f>VLOOKUP($B86,Translation!$C$6:$AF$3008,4,FALSE)</f>
        <v>English / SWIFT Code</v>
      </c>
      <c r="E86" s="24" t="s">
        <v>397</v>
      </c>
      <c r="F86" s="24" t="s">
        <v>385</v>
      </c>
      <c r="G86" s="24" t="s">
        <v>398</v>
      </c>
      <c r="H86" s="73" t="str">
        <f>VLOOKUP($B86,Translation!$C$6:$AF$3008,5,FALSE)</f>
        <v>English / @identifier The unique identifier of the IdReference within the domain "swiftID".</v>
      </c>
      <c r="I86" s="24"/>
      <c r="J86" s="54" t="s">
        <v>119</v>
      </c>
      <c r="K86" s="24" t="s">
        <v>399</v>
      </c>
      <c r="L86" s="54" t="s">
        <v>69</v>
      </c>
      <c r="M86" s="24"/>
      <c r="N86" s="24"/>
      <c r="O86" s="23"/>
      <c r="P86" s="23"/>
      <c r="Q86" s="23"/>
    </row>
    <row r="87" spans="1:17" ht="27.6" x14ac:dyDescent="0.3">
      <c r="A87" s="24">
        <v>68</v>
      </c>
      <c r="B87" s="24" t="str">
        <f t="shared" si="2"/>
        <v>68English</v>
      </c>
      <c r="C87" s="24" t="s">
        <v>400</v>
      </c>
      <c r="D87" s="73" t="str">
        <f>VLOOKUP($B87,Translation!$C$6:$AF$3008,4,FALSE)</f>
        <v>English / IBAN ID</v>
      </c>
      <c r="E87" s="24" t="s">
        <v>401</v>
      </c>
      <c r="F87" s="24" t="s">
        <v>385</v>
      </c>
      <c r="G87" s="24" t="s">
        <v>402</v>
      </c>
      <c r="H87" s="73" t="str">
        <f>VLOOKUP($B87,Translation!$C$6:$AF$3008,5,FALSE)</f>
        <v>English / @identifier The unique identifier of the IdReference within the domain "ibanID".</v>
      </c>
      <c r="I87" s="24"/>
      <c r="J87" s="52" t="s">
        <v>2126</v>
      </c>
      <c r="K87" s="24" t="s">
        <v>403</v>
      </c>
      <c r="L87" s="54" t="s">
        <v>69</v>
      </c>
      <c r="M87" s="24"/>
      <c r="N87" s="24"/>
      <c r="O87" s="23"/>
      <c r="P87" s="23"/>
      <c r="Q87" s="23"/>
    </row>
    <row r="88" spans="1:17" ht="14.4" x14ac:dyDescent="0.3">
      <c r="A88" s="31"/>
      <c r="B88" s="31" t="str">
        <f t="shared" si="2"/>
        <v>English</v>
      </c>
      <c r="C88" s="31" t="s">
        <v>404</v>
      </c>
      <c r="D88" s="31"/>
      <c r="E88" s="31"/>
      <c r="F88" s="31"/>
      <c r="G88" s="31"/>
      <c r="H88" s="31"/>
      <c r="I88" s="28"/>
      <c r="J88" s="57"/>
      <c r="K88" s="28"/>
      <c r="L88" s="57"/>
      <c r="M88" s="28"/>
      <c r="N88" s="28"/>
      <c r="O88" s="23"/>
      <c r="P88" s="23"/>
      <c r="Q88" s="23"/>
    </row>
    <row r="89" spans="1:17" ht="82.8" x14ac:dyDescent="0.3">
      <c r="A89" s="24">
        <v>70</v>
      </c>
      <c r="B89" s="24" t="str">
        <f t="shared" si="2"/>
        <v>70English</v>
      </c>
      <c r="C89" s="24" t="s">
        <v>405</v>
      </c>
      <c r="D89" s="73" t="str">
        <f>VLOOKUP($B89,Translation!$C$6:$AF$3008,4,FALSE)</f>
        <v>English / Total Net Amount</v>
      </c>
      <c r="E89" s="24" t="s">
        <v>406</v>
      </c>
      <c r="F89" s="24" t="s">
        <v>407</v>
      </c>
      <c r="G89" s="24" t="s">
        <v>408</v>
      </c>
      <c r="H89" s="73" t="str">
        <f>VLOOKUP($B89,Translation!$C$6:$AF$3008,5,FALSE)</f>
        <v>English / NetAmount - Total GrossAmount minus discounts. If there is no discounts, NetAmount = GrossAmount.
Money specifies the monetary value and currency with three-letter ISO 4217 currency codes.</v>
      </c>
      <c r="I89" s="24"/>
      <c r="J89" s="52" t="s">
        <v>98</v>
      </c>
      <c r="K89" s="24" t="s">
        <v>409</v>
      </c>
      <c r="L89" s="52" t="s">
        <v>67</v>
      </c>
      <c r="M89" s="24"/>
      <c r="N89" s="24"/>
      <c r="O89" s="23"/>
      <c r="P89" s="23"/>
      <c r="Q89" s="23"/>
    </row>
    <row r="90" spans="1:17" ht="82.8" x14ac:dyDescent="0.3">
      <c r="A90" s="24">
        <v>71</v>
      </c>
      <c r="B90" s="24" t="str">
        <f t="shared" si="2"/>
        <v>71English</v>
      </c>
      <c r="C90" s="24" t="s">
        <v>410</v>
      </c>
      <c r="D90" s="73" t="str">
        <f>VLOOKUP($B90,Translation!$C$6:$AF$3008,4,FALSE)</f>
        <v>English / Total VAT/Tax Amount</v>
      </c>
      <c r="E90" s="24" t="s">
        <v>411</v>
      </c>
      <c r="F90" s="24" t="s">
        <v>412</v>
      </c>
      <c r="G90" s="24" t="s">
        <v>413</v>
      </c>
      <c r="H90" s="73" t="str">
        <f>VLOOKUP($B90,Translation!$C$6:$AF$3008,5,FALSE)</f>
        <v>English / TaxAmount - The amount of tax calculated based on TaxableAmount and the applied percentageRate.
Money specifies the monetary value and currency with three-letter ISO 4217 currency codes.</v>
      </c>
      <c r="I90" s="24"/>
      <c r="J90" s="52" t="s">
        <v>98</v>
      </c>
      <c r="K90" s="24" t="s">
        <v>414</v>
      </c>
      <c r="L90" s="52" t="s">
        <v>67</v>
      </c>
      <c r="M90" s="24"/>
      <c r="N90" s="24"/>
      <c r="O90" s="23"/>
      <c r="P90" s="23"/>
      <c r="Q90" s="23"/>
    </row>
    <row r="91" spans="1:17" ht="96.6" x14ac:dyDescent="0.3">
      <c r="A91" s="24">
        <v>72</v>
      </c>
      <c r="B91" s="24" t="str">
        <f t="shared" si="2"/>
        <v>72English</v>
      </c>
      <c r="C91" s="24" t="s">
        <v>415</v>
      </c>
      <c r="D91" s="73" t="str">
        <f>VLOOKUP($B91,Translation!$C$6:$AF$3008,4,FALSE)</f>
        <v>English / Total Invoice Amount</v>
      </c>
      <c r="E91" s="24" t="s">
        <v>416</v>
      </c>
      <c r="F91" s="24" t="s">
        <v>417</v>
      </c>
      <c r="G91" s="24" t="s">
        <v>418</v>
      </c>
      <c r="H91" s="73" t="str">
        <f>VLOOKUP($B91,Translation!$C$6:$AF$3008,5,FALSE)</f>
        <v>English / DueAmount - Total amount due and payable: NetAmount minus DepositAmount. If there is no deposits or discounts, DueAmount = NetAmount = GrossAmount
Money specifies the monetary value and currency with three-letter ISO 4217 currency codes.</v>
      </c>
      <c r="I91" s="24"/>
      <c r="J91" s="52" t="s">
        <v>98</v>
      </c>
      <c r="K91" s="24" t="s">
        <v>419</v>
      </c>
      <c r="L91" s="52" t="s">
        <v>67</v>
      </c>
      <c r="M91" s="24"/>
      <c r="N91" s="24"/>
      <c r="O91" s="23"/>
      <c r="P91" s="23"/>
      <c r="Q91" s="23"/>
    </row>
    <row r="92" spans="1:17" ht="69" x14ac:dyDescent="0.3">
      <c r="A92" s="24">
        <v>73</v>
      </c>
      <c r="B92" s="24" t="str">
        <f t="shared" si="2"/>
        <v>73English</v>
      </c>
      <c r="C92" s="24" t="s">
        <v>420</v>
      </c>
      <c r="D92" s="73" t="str">
        <f>VLOOKUP($B92,Translation!$C$6:$AF$3008,4,FALSE)</f>
        <v>English / SubTotal Amount</v>
      </c>
      <c r="E92" s="24" t="s">
        <v>421</v>
      </c>
      <c r="F92" s="24" t="s">
        <v>422</v>
      </c>
      <c r="G92" s="24" t="s">
        <v>423</v>
      </c>
      <c r="H92" s="73" t="str">
        <f>VLOOKUP($B92,Translation!$C$6:$AF$3008,5,FALSE)</f>
        <v>English / SubtotalAmount - Sum of line item quantities multiplied by unit price.
Money specifies the monetary value and currency with three-letter ISO 4217 currency codes.</v>
      </c>
      <c r="I92" s="24"/>
      <c r="J92" s="54" t="s">
        <v>193</v>
      </c>
      <c r="K92" s="24" t="s">
        <v>424</v>
      </c>
      <c r="L92" s="53" t="s">
        <v>68</v>
      </c>
      <c r="M92" s="24" t="s">
        <v>425</v>
      </c>
      <c r="N92" s="24"/>
      <c r="O92" s="23"/>
      <c r="P92" s="23"/>
      <c r="Q92" s="23"/>
    </row>
    <row r="93" spans="1:17" ht="41.4" x14ac:dyDescent="0.3">
      <c r="A93" s="24">
        <v>74</v>
      </c>
      <c r="B93" s="24" t="str">
        <f t="shared" si="2"/>
        <v>74English</v>
      </c>
      <c r="C93" s="24" t="s">
        <v>426</v>
      </c>
      <c r="D93" s="73" t="str">
        <f>VLOOKUP($B93,Translation!$C$6:$AF$3008,4,FALSE)</f>
        <v>English / Currency</v>
      </c>
      <c r="E93" s="24" t="s">
        <v>427</v>
      </c>
      <c r="F93" s="24" t="s">
        <v>428</v>
      </c>
      <c r="G93" s="24" t="s">
        <v>429</v>
      </c>
      <c r="H93" s="73" t="str">
        <f>VLOOKUP($B93,Translation!$C$6:$AF$3008,5,FALSE)</f>
        <v>English / @currency specifies the currency for the main amount, must be a three-letter ISO 4217 currency code.</v>
      </c>
      <c r="I93" s="24"/>
      <c r="J93" s="52" t="s">
        <v>98</v>
      </c>
      <c r="K93" s="24" t="s">
        <v>430</v>
      </c>
      <c r="L93" s="52" t="s">
        <v>67</v>
      </c>
      <c r="M93" s="24"/>
      <c r="N93" s="24"/>
      <c r="O93" s="23"/>
      <c r="P93" s="23"/>
      <c r="Q93" s="23"/>
    </row>
    <row r="94" spans="1:17" ht="28.8" x14ac:dyDescent="0.3">
      <c r="A94" s="45"/>
      <c r="B94" s="45" t="str">
        <f t="shared" si="2"/>
        <v>English</v>
      </c>
      <c r="C94" s="45" t="s">
        <v>431</v>
      </c>
      <c r="D94" s="45"/>
      <c r="E94" s="45"/>
      <c r="F94" s="45"/>
      <c r="G94" s="45"/>
      <c r="H94" s="45"/>
      <c r="I94" s="29"/>
      <c r="J94" s="58"/>
      <c r="K94" s="29"/>
      <c r="L94" s="58"/>
      <c r="M94" s="29"/>
      <c r="N94" s="29"/>
      <c r="O94" s="23"/>
      <c r="P94" s="23"/>
      <c r="Q94" s="23"/>
    </row>
    <row r="95" spans="1:17" ht="110.4" x14ac:dyDescent="0.3">
      <c r="A95" s="43">
        <v>201</v>
      </c>
      <c r="B95" s="43" t="str">
        <f t="shared" si="2"/>
        <v>201English</v>
      </c>
      <c r="C95" s="30" t="s">
        <v>432</v>
      </c>
      <c r="D95" s="74" t="str">
        <f>VLOOKUP($B95,Translation!$C$6:$AF$3008,4,FALSE)</f>
        <v>English / Cost Centre</v>
      </c>
      <c r="E95" s="46" t="s">
        <v>433</v>
      </c>
      <c r="F95" s="46" t="s">
        <v>434</v>
      </c>
      <c r="G95" s="46" t="s">
        <v>435</v>
      </c>
      <c r="H95" s="74" t="str">
        <f>VLOOKUP($B95,Translation!$C$6:$AF$3008,5,FALSE)</f>
        <v>English / AccountingSegment element can contain any relevant accounting code used by a buying organization.
Examples of possible values are asset number, billing code, cost center, G/L account, and department. 
@id typically refers to a specific customer account.</v>
      </c>
      <c r="I95" s="30"/>
      <c r="J95" s="59" t="s">
        <v>119</v>
      </c>
      <c r="K95" s="30" t="s">
        <v>436</v>
      </c>
      <c r="L95" s="59" t="s">
        <v>69</v>
      </c>
      <c r="M95" s="30"/>
      <c r="N95" s="30"/>
      <c r="O95" s="23"/>
      <c r="P95" s="23"/>
      <c r="Q95" s="23"/>
    </row>
    <row r="96" spans="1:17" ht="138" x14ac:dyDescent="0.3">
      <c r="A96" s="43">
        <v>202</v>
      </c>
      <c r="B96" s="43" t="str">
        <f t="shared" si="2"/>
        <v>202English</v>
      </c>
      <c r="C96" s="30" t="s">
        <v>437</v>
      </c>
      <c r="D96" s="74" t="str">
        <f>VLOOKUP($B96,Translation!$C$6:$AF$3008,4,FALSE)</f>
        <v>English / Delivery Note Reference</v>
      </c>
      <c r="E96" s="46" t="s">
        <v>116</v>
      </c>
      <c r="F96" s="46" t="s">
        <v>117</v>
      </c>
      <c r="G96" s="46" t="s">
        <v>118</v>
      </c>
      <c r="H96" s="74" t="str">
        <f>VLOOKUP($B96,Translation!$C$6:$AF$3008,5,FALSE)</f>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v>
      </c>
      <c r="I96" s="30"/>
      <c r="J96" s="59" t="s">
        <v>119</v>
      </c>
      <c r="K96" s="30" t="s">
        <v>438</v>
      </c>
      <c r="L96" s="59" t="s">
        <v>69</v>
      </c>
      <c r="M96" s="30"/>
      <c r="N96" s="30"/>
      <c r="O96" s="23"/>
      <c r="P96" s="23"/>
      <c r="Q96" s="23"/>
    </row>
    <row r="97" spans="1:17" ht="27.6" x14ac:dyDescent="0.3">
      <c r="A97" s="43">
        <v>203</v>
      </c>
      <c r="B97" s="43" t="str">
        <f t="shared" si="2"/>
        <v>203English</v>
      </c>
      <c r="C97" s="30" t="s">
        <v>439</v>
      </c>
      <c r="D97" s="74" t="str">
        <f>VLOOKUP($B97,Translation!$C$6:$AF$3008,4,FALSE)</f>
        <v>English / Purchase Order Date</v>
      </c>
      <c r="E97" s="46" t="s">
        <v>440</v>
      </c>
      <c r="F97" s="46" t="s">
        <v>441</v>
      </c>
      <c r="G97" s="46" t="s">
        <v>442</v>
      </c>
      <c r="H97" s="74" t="str">
        <f>VLOOKUP($B97,Translation!$C$6:$AF$3008,5,FALSE)</f>
        <v>English / @orderDate - The date and time this order was placed, in ISO 8601 format.</v>
      </c>
      <c r="I97" s="30"/>
      <c r="J97" s="59" t="s">
        <v>119</v>
      </c>
      <c r="K97" s="30" t="s">
        <v>443</v>
      </c>
      <c r="L97" s="59" t="s">
        <v>69</v>
      </c>
      <c r="M97" s="30"/>
      <c r="N97" s="30"/>
      <c r="O97" s="23"/>
      <c r="P97" s="23"/>
      <c r="Q97" s="23"/>
    </row>
    <row r="98" spans="1:17" ht="27.6" x14ac:dyDescent="0.3">
      <c r="A98" s="43">
        <v>204</v>
      </c>
      <c r="B98" s="43" t="str">
        <f t="shared" si="2"/>
        <v>204English</v>
      </c>
      <c r="C98" s="30" t="s">
        <v>444</v>
      </c>
      <c r="D98" s="74" t="str">
        <f>VLOOKUP($B98,Translation!$C$6:$AF$3008,4,FALSE)</f>
        <v>English / Supplier Order Number</v>
      </c>
      <c r="E98" s="46" t="s">
        <v>122</v>
      </c>
      <c r="F98" s="46" t="s">
        <v>445</v>
      </c>
      <c r="G98" s="46" t="s">
        <v>446</v>
      </c>
      <c r="H98" s="74" t="str">
        <f>VLOOKUP($B98,Translation!$C$6:$AF$3008,5,FALSE)</f>
        <v>English / @orderID - Supplier sales order id of this order.</v>
      </c>
      <c r="I98" s="30"/>
      <c r="J98" s="59" t="s">
        <v>119</v>
      </c>
      <c r="K98" s="30" t="s">
        <v>447</v>
      </c>
      <c r="L98" s="52" t="s">
        <v>67</v>
      </c>
      <c r="M98" s="30"/>
      <c r="N98" s="30" t="s">
        <v>2167</v>
      </c>
      <c r="O98" s="23"/>
      <c r="P98" s="23"/>
      <c r="Q98" s="23"/>
    </row>
    <row r="99" spans="1:17" ht="138" x14ac:dyDescent="0.3">
      <c r="A99" s="43">
        <v>205</v>
      </c>
      <c r="B99" s="43" t="str">
        <f t="shared" si="2"/>
        <v>205English</v>
      </c>
      <c r="C99" s="30" t="s">
        <v>448</v>
      </c>
      <c r="D99" s="74" t="str">
        <f>VLOOKUP($B99,Translation!$C$6:$AF$3008,4,FALSE)</f>
        <v>English / Contract Order Reference</v>
      </c>
      <c r="E99" s="46" t="s">
        <v>449</v>
      </c>
      <c r="F99" s="46" t="s">
        <v>450</v>
      </c>
      <c r="G99" s="46" t="s">
        <v>451</v>
      </c>
      <c r="H99" s="74" t="str">
        <f>VLOOKUP($B99,Translation!$C$6:$AF$3008,5,FALSE)</f>
        <v>English / MasterAgreementIDInfo defines the buying organization’s ID number of the corresponding master agreement if the order being
invoiced is a release. This element identifies the master agreement of the contract or release order to be invoiced.
@agreementID is the ID number of a master agreement known to the buying organization’s system.</v>
      </c>
      <c r="I99" s="30"/>
      <c r="J99" s="59" t="s">
        <v>119</v>
      </c>
      <c r="K99" s="30" t="s">
        <v>452</v>
      </c>
      <c r="L99" s="59" t="s">
        <v>69</v>
      </c>
      <c r="M99" s="30"/>
      <c r="N99" s="30"/>
      <c r="O99" s="23"/>
      <c r="P99" s="23"/>
      <c r="Q99" s="23"/>
    </row>
    <row r="100" spans="1:17" ht="165.6" x14ac:dyDescent="0.3">
      <c r="A100" s="43">
        <v>206</v>
      </c>
      <c r="B100" s="43" t="str">
        <f t="shared" si="2"/>
        <v>206English</v>
      </c>
      <c r="C100" s="30" t="s">
        <v>453</v>
      </c>
      <c r="D100" s="74" t="str">
        <f>VLOOKUP($B100,Translation!$C$6:$AF$3008,4,FALSE)</f>
        <v>English / Penalty Information</v>
      </c>
      <c r="E100" s="46" t="s">
        <v>454</v>
      </c>
      <c r="F100" s="46" t="s">
        <v>117</v>
      </c>
      <c r="G100" s="46" t="s">
        <v>455</v>
      </c>
      <c r="H100" s="74" t="str">
        <f>VLOOKUP($B100,Translation!$C$6:$AF$3008,5,FALSE)</f>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@name='penaltyInformation' - Unstructured information related to penalties.</v>
      </c>
      <c r="I100" s="30"/>
      <c r="J100" s="59" t="s">
        <v>119</v>
      </c>
      <c r="K100" s="30" t="s">
        <v>456</v>
      </c>
      <c r="L100" s="59" t="s">
        <v>69</v>
      </c>
      <c r="M100" s="30"/>
      <c r="N100" s="30"/>
      <c r="O100" s="23"/>
      <c r="P100" s="23"/>
      <c r="Q100" s="23"/>
    </row>
    <row r="101" spans="1:17" ht="82.8" x14ac:dyDescent="0.3">
      <c r="A101" s="43">
        <v>207</v>
      </c>
      <c r="B101" s="43" t="str">
        <f t="shared" si="2"/>
        <v>207English</v>
      </c>
      <c r="C101" s="30" t="s">
        <v>457</v>
      </c>
      <c r="D101" s="74" t="str">
        <f>VLOOKUP($B101,Translation!$C$6:$AF$3008,4,FALSE)</f>
        <v>English / Default Payment Days</v>
      </c>
      <c r="E101" s="46" t="s">
        <v>458</v>
      </c>
      <c r="F101" s="46" t="s">
        <v>459</v>
      </c>
      <c r="G101" s="46" t="s">
        <v>460</v>
      </c>
      <c r="H101" s="74" t="str">
        <f>VLOOKUP($B101,Translation!$C$6:$AF$3008,5,FALSE)</f>
        <v>English / PaymentTerm defines the payment term in orders and invoices. PaymentTerm defines either the net term (without discount) or the discount term (with discount).
@payInNumberOfDays - The number of days after invoice date to pay in full.</v>
      </c>
      <c r="I101" s="30"/>
      <c r="J101" s="143" t="s">
        <v>98</v>
      </c>
      <c r="K101" s="30" t="s">
        <v>461</v>
      </c>
      <c r="L101" s="144" t="s">
        <v>68</v>
      </c>
      <c r="M101" s="30" t="s">
        <v>2127</v>
      </c>
      <c r="N101" s="30"/>
      <c r="O101" s="23"/>
      <c r="P101" s="23"/>
      <c r="Q101" s="23"/>
    </row>
    <row r="102" spans="1:17" ht="82.8" x14ac:dyDescent="0.3">
      <c r="A102" s="43">
        <v>208</v>
      </c>
      <c r="B102" s="43" t="str">
        <f t="shared" si="2"/>
        <v>208English</v>
      </c>
      <c r="C102" s="30" t="s">
        <v>462</v>
      </c>
      <c r="D102" s="74" t="str">
        <f>VLOOKUP($B102,Translation!$C$6:$AF$3008,4,FALSE)</f>
        <v>English / Discounted Payment Days</v>
      </c>
      <c r="E102" s="46" t="s">
        <v>458</v>
      </c>
      <c r="F102" s="46" t="s">
        <v>459</v>
      </c>
      <c r="G102" s="46" t="s">
        <v>460</v>
      </c>
      <c r="H102" s="74" t="str">
        <f>VLOOKUP($B102,Translation!$C$6:$AF$3008,5,FALSE)</f>
        <v>English / PaymentTerm defines the payment term in orders and invoices. PaymentTerm defines either the net term (without discount) or the discount term (with discount).
@payInNumberOfDays - The number of days after invoice date to pay in full.</v>
      </c>
      <c r="I102" s="30"/>
      <c r="J102" s="143" t="s">
        <v>98</v>
      </c>
      <c r="K102" s="30" t="s">
        <v>463</v>
      </c>
      <c r="L102" s="144" t="s">
        <v>68</v>
      </c>
      <c r="M102" s="30" t="s">
        <v>2127</v>
      </c>
      <c r="N102" s="30"/>
      <c r="O102" s="23"/>
      <c r="P102" s="23"/>
      <c r="Q102" s="23"/>
    </row>
    <row r="103" spans="1:17" ht="55.2" x14ac:dyDescent="0.3">
      <c r="A103" s="43">
        <v>209</v>
      </c>
      <c r="B103" s="43" t="str">
        <f t="shared" si="2"/>
        <v>209English</v>
      </c>
      <c r="C103" s="30" t="s">
        <v>464</v>
      </c>
      <c r="D103" s="74" t="str">
        <f>VLOOKUP($B103,Translation!$C$6:$AF$3008,4,FALSE)</f>
        <v>English / Discounted Payment Percent</v>
      </c>
      <c r="E103" s="46" t="s">
        <v>465</v>
      </c>
      <c r="F103" s="46" t="s">
        <v>466</v>
      </c>
      <c r="G103" s="46" t="s">
        <v>467</v>
      </c>
      <c r="H103" s="74" t="str">
        <f>VLOOKUP($B103,Translation!$C$6:$AF$3008,5,FALSE)</f>
        <v>English / DiscountPercent specifies the discount rate.
@percent specifies the applied percentage for Discount</v>
      </c>
      <c r="I103" s="30"/>
      <c r="J103" s="59" t="s">
        <v>119</v>
      </c>
      <c r="K103" s="30" t="s">
        <v>468</v>
      </c>
      <c r="L103" s="59" t="s">
        <v>69</v>
      </c>
      <c r="M103" s="30"/>
      <c r="N103" s="30"/>
      <c r="O103" s="23"/>
      <c r="P103" s="23"/>
      <c r="Q103" s="23"/>
    </row>
    <row r="104" spans="1:17" ht="276" x14ac:dyDescent="0.3">
      <c r="A104" s="43">
        <v>210</v>
      </c>
      <c r="B104" s="43" t="str">
        <f t="shared" si="2"/>
        <v>210English</v>
      </c>
      <c r="C104" s="30" t="s">
        <v>469</v>
      </c>
      <c r="D104" s="74" t="str">
        <f>VLOOKUP($B104,Translation!$C$6:$AF$3008,4,FALSE)</f>
        <v>English / Tax Exchange Rate</v>
      </c>
      <c r="E104" s="46" t="s">
        <v>470</v>
      </c>
      <c r="F104" s="46" t="s">
        <v>117</v>
      </c>
      <c r="G104" s="46" t="s">
        <v>471</v>
      </c>
      <c r="H104" s="74" t="str">
        <f>VLOOKUP($B104,Translation!$C$6:$AF$3008,5,FALSE)</f>
        <v xml:space="preserve">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 = "taxExchangeRate" is extrinsic in the invoice cXML document. If the invoice cXML document does not contain the taxExchangeRate extrinsic value, then Ariba Network calculates the exchange rate by dividing the alternate total tax amount by the total tax amount. If the invoice currency is Hungarian Forint (HUF), Ariba Network populates 1 as the exchange rate value in the report. </v>
      </c>
      <c r="I104" s="30"/>
      <c r="J104" s="59" t="s">
        <v>119</v>
      </c>
      <c r="K104" s="30" t="s">
        <v>472</v>
      </c>
      <c r="L104" s="144" t="s">
        <v>68</v>
      </c>
      <c r="M104" s="30" t="s">
        <v>2128</v>
      </c>
      <c r="N104" s="30"/>
      <c r="O104" s="23"/>
      <c r="P104" s="23"/>
      <c r="Q104" s="23"/>
    </row>
    <row r="105" spans="1:17" ht="358.8" x14ac:dyDescent="0.3">
      <c r="A105" s="43">
        <v>211</v>
      </c>
      <c r="B105" s="43" t="str">
        <f t="shared" si="2"/>
        <v>211English</v>
      </c>
      <c r="C105" s="30" t="s">
        <v>473</v>
      </c>
      <c r="D105" s="74" t="str">
        <f>VLOOKUP($B105,Translation!$C$6:$AF$3008,4,FALSE)</f>
        <v>English / Incoterms Code</v>
      </c>
      <c r="E105" s="46" t="s">
        <v>474</v>
      </c>
      <c r="F105" s="46" t="s">
        <v>475</v>
      </c>
      <c r="G105" s="46" t="s">
        <v>476</v>
      </c>
      <c r="H105" s="74" t="str">
        <f>VLOOKUP($B105,Translation!$C$6:$AF$3008,5,FALSE)</f>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@name='incoTerm' - Incoterms are a series of predefined commercial terms published by the International Chamber of Commerce
(ICC). The Incoterms three-letter trade terms are related to common contractual sales practices. They are intended primarily to clearly communicate the tasks, costs, and risks associated with the transportation and delivery of goods. The Incoterms 2010 edition supports the following 11 rules: EXW (Ex Works), FCA (Free Carrier), CPT (Carriage Paid To), CIP (Carriage And Insurance Paid To), DAT (Delivered At Terminal), DAP (Delivered At Place),DDP (Delivered Duty Paid), FAS (Free Alongside Ship), FOB (Free On Board), CFR (Cost and Freight), CIF (Cost, Insurance and Freight).</v>
      </c>
      <c r="I105" s="30"/>
      <c r="J105" s="59" t="s">
        <v>119</v>
      </c>
      <c r="K105" s="30" t="s">
        <v>477</v>
      </c>
      <c r="L105" s="59" t="s">
        <v>69</v>
      </c>
      <c r="M105" s="30"/>
      <c r="N105" s="30"/>
      <c r="O105" s="23"/>
      <c r="P105" s="23"/>
      <c r="Q105" s="23"/>
    </row>
    <row r="106" spans="1:17" ht="165.6" x14ac:dyDescent="0.3">
      <c r="A106" s="43">
        <v>212</v>
      </c>
      <c r="B106" s="43" t="str">
        <f t="shared" si="2"/>
        <v>212English</v>
      </c>
      <c r="C106" s="30" t="s">
        <v>478</v>
      </c>
      <c r="D106" s="74" t="str">
        <f>VLOOKUP($B106,Translation!$C$6:$AF$3008,4,FALSE)</f>
        <v>English / Incoterms Description</v>
      </c>
      <c r="E106" s="46" t="s">
        <v>479</v>
      </c>
      <c r="F106" s="46" t="s">
        <v>475</v>
      </c>
      <c r="G106" s="46" t="s">
        <v>480</v>
      </c>
      <c r="H106" s="74" t="str">
        <f>VLOOKUP($B106,Translation!$C$6:$AF$3008,5,FALSE)</f>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@name='incoTermDesc' - Incoterms Description.</v>
      </c>
      <c r="I106" s="30"/>
      <c r="J106" s="59" t="s">
        <v>119</v>
      </c>
      <c r="K106" s="30" t="s">
        <v>481</v>
      </c>
      <c r="L106" s="59" t="s">
        <v>69</v>
      </c>
      <c r="M106" s="30"/>
      <c r="N106" s="30"/>
      <c r="O106" s="23"/>
      <c r="P106" s="23"/>
      <c r="Q106" s="23"/>
    </row>
    <row r="107" spans="1:17" ht="27.6" x14ac:dyDescent="0.3">
      <c r="A107" s="43">
        <v>213</v>
      </c>
      <c r="B107" s="43" t="str">
        <f t="shared" si="2"/>
        <v>213English</v>
      </c>
      <c r="C107" s="30" t="s">
        <v>482</v>
      </c>
      <c r="D107" s="74" t="str">
        <f>VLOOKUP($B107,Translation!$C$6:$AF$3008,4,FALSE)</f>
        <v>English / Comments</v>
      </c>
      <c r="E107" s="46" t="s">
        <v>482</v>
      </c>
      <c r="F107" s="46" t="s">
        <v>483</v>
      </c>
      <c r="G107" s="46" t="s">
        <v>484</v>
      </c>
      <c r="H107" s="74" t="str">
        <f>VLOOKUP($B107,Translation!$C$6:$AF$3008,5,FALSE)</f>
        <v>English / Comments - Additional information for the buyer.</v>
      </c>
      <c r="I107" s="30"/>
      <c r="J107" s="59" t="s">
        <v>119</v>
      </c>
      <c r="K107" s="30" t="s">
        <v>485</v>
      </c>
      <c r="L107" s="59" t="s">
        <v>69</v>
      </c>
      <c r="M107" s="30"/>
      <c r="N107" s="30"/>
      <c r="O107" s="23"/>
      <c r="P107" s="23"/>
      <c r="Q107" s="23"/>
    </row>
    <row r="108" spans="1:17" ht="151.80000000000001" x14ac:dyDescent="0.3">
      <c r="A108" s="43">
        <v>214</v>
      </c>
      <c r="B108" s="43" t="str">
        <f t="shared" si="2"/>
        <v>214English</v>
      </c>
      <c r="C108" s="130" t="s">
        <v>486</v>
      </c>
      <c r="D108" s="74" t="str">
        <f>VLOOKUP($B108,Translation!$C$6:$AF$3008,4,FALSE)</f>
        <v>English / Total Amount Without Tax</v>
      </c>
      <c r="E108" s="78" t="s">
        <v>487</v>
      </c>
      <c r="F108" s="78" t="s">
        <v>488</v>
      </c>
      <c r="G108" s="79" t="s">
        <v>489</v>
      </c>
      <c r="H108" s="74" t="str">
        <f>VLOOKUP($B108,Translation!$C$6:$AF$3008,5,FALSE)</f>
        <v>English / TotalAmountWithoutTax element is used to summarize the total invoice amount without tax. The total amount includes (SubTotal, Shipping Amount, Special Handling, Charges)
Allowances and Discounts are subtracted from the sum of the above four amounts.
This element does not include taxes.
Money specifies the monetary value and currency with three-letter ISO 4217 currency codes.</v>
      </c>
      <c r="I108" s="30"/>
      <c r="J108" s="59" t="s">
        <v>119</v>
      </c>
      <c r="K108" s="30" t="s">
        <v>485</v>
      </c>
      <c r="L108" s="59" t="s">
        <v>69</v>
      </c>
      <c r="M108" s="30"/>
      <c r="N108" s="30"/>
      <c r="O108" s="23"/>
      <c r="P108" s="23"/>
      <c r="Q108" s="23"/>
    </row>
    <row r="109" spans="1:17" ht="41.4" x14ac:dyDescent="0.3">
      <c r="A109" s="43">
        <v>215</v>
      </c>
      <c r="B109" s="43" t="str">
        <f t="shared" si="2"/>
        <v>215English</v>
      </c>
      <c r="C109" s="30" t="s">
        <v>490</v>
      </c>
      <c r="D109" s="74" t="str">
        <f>VLOOKUP($B109,Translation!$C$6:$AF$3008,4,FALSE)</f>
        <v>English / Total VAT/Tax in Local Currency Amount</v>
      </c>
      <c r="E109" s="46" t="s">
        <v>491</v>
      </c>
      <c r="F109" s="46" t="s">
        <v>492</v>
      </c>
      <c r="G109" s="46" t="s">
        <v>493</v>
      </c>
      <c r="H109" s="74" t="str">
        <f>VLOOKUP($B109,Translation!$C$6:$AF$3008,5,FALSE)</f>
        <v>English / @alternateAmount - The amount of money in the alternateCurrency. Optional and used to support dual-currency requirements.</v>
      </c>
      <c r="I109" s="30"/>
      <c r="J109" s="52" t="s">
        <v>98</v>
      </c>
      <c r="K109" s="30" t="s">
        <v>494</v>
      </c>
      <c r="L109" s="53" t="s">
        <v>68</v>
      </c>
      <c r="M109" s="30" t="s">
        <v>2129</v>
      </c>
      <c r="N109" s="30"/>
      <c r="O109" s="23"/>
      <c r="P109" s="23"/>
      <c r="Q109" s="23"/>
    </row>
    <row r="110" spans="1:17" ht="69" x14ac:dyDescent="0.3">
      <c r="A110" s="43">
        <v>216</v>
      </c>
      <c r="B110" s="43" t="str">
        <f t="shared" ref="B110:B130" si="3">A110&amp;$C$3</f>
        <v>216English</v>
      </c>
      <c r="C110" s="30" t="s">
        <v>495</v>
      </c>
      <c r="D110" s="74" t="str">
        <f>VLOOKUP($B110,Translation!$C$6:$AF$3008,4,FALSE)</f>
        <v>English / Total Shipping Amount</v>
      </c>
      <c r="E110" s="46" t="s">
        <v>496</v>
      </c>
      <c r="F110" s="46" t="s">
        <v>497</v>
      </c>
      <c r="G110" s="46" t="s">
        <v>498</v>
      </c>
      <c r="H110" s="74" t="str">
        <f>VLOOKUP($B110,Translation!$C$6:$AF$3008,5,FALSE)</f>
        <v>English / ShippingAmount is the total shipping charge. 
Money specifies the monetary value and currency with three-letter ISO 4217 currency codes.</v>
      </c>
      <c r="I110" s="30"/>
      <c r="J110" s="59" t="s">
        <v>119</v>
      </c>
      <c r="K110" s="30" t="s">
        <v>499</v>
      </c>
      <c r="L110" s="59" t="s">
        <v>69</v>
      </c>
      <c r="M110" s="30"/>
      <c r="N110" s="30"/>
      <c r="O110" s="23"/>
      <c r="P110" s="23"/>
      <c r="Q110" s="23"/>
    </row>
    <row r="111" spans="1:17" ht="96.6" x14ac:dyDescent="0.3">
      <c r="A111" s="43">
        <v>217</v>
      </c>
      <c r="B111" s="43" t="str">
        <f t="shared" si="3"/>
        <v>217English</v>
      </c>
      <c r="C111" s="30" t="s">
        <v>500</v>
      </c>
      <c r="D111" s="74" t="str">
        <f>VLOOKUP($B111,Translation!$C$6:$AF$3008,4,FALSE)</f>
        <v>English / Total Allowance Amount</v>
      </c>
      <c r="E111" s="46" t="s">
        <v>501</v>
      </c>
      <c r="F111" s="46" t="s">
        <v>502</v>
      </c>
      <c r="G111" s="46" t="s">
        <v>503</v>
      </c>
      <c r="H111" s="74" t="str">
        <f>VLOOKUP($B111,Translation!$C$6:$AF$3008,5,FALSE)</f>
        <v>English / TotalAllowances - The total sum of all the allowances applied on the goods and services. This can appear at the line item and summary in an invoice.
Money specifies the monetary value and currency with three-letter ISO 4217 currency codes.</v>
      </c>
      <c r="I111" s="30"/>
      <c r="J111" s="59" t="s">
        <v>119</v>
      </c>
      <c r="K111" s="30" t="s">
        <v>504</v>
      </c>
      <c r="L111" s="59" t="s">
        <v>69</v>
      </c>
      <c r="M111" s="30"/>
      <c r="N111" s="30"/>
      <c r="O111" s="23"/>
      <c r="P111" s="23"/>
      <c r="Q111" s="23"/>
    </row>
    <row r="112" spans="1:17" ht="96.6" x14ac:dyDescent="0.3">
      <c r="A112" s="43">
        <v>218</v>
      </c>
      <c r="B112" s="43" t="str">
        <f t="shared" si="3"/>
        <v>218English</v>
      </c>
      <c r="C112" s="30" t="s">
        <v>505</v>
      </c>
      <c r="D112" s="74" t="str">
        <f>VLOOKUP($B112,Translation!$C$6:$AF$3008,4,FALSE)</f>
        <v>English / Total Charge Amount</v>
      </c>
      <c r="E112" s="46" t="s">
        <v>506</v>
      </c>
      <c r="F112" s="46" t="s">
        <v>507</v>
      </c>
      <c r="G112" s="46" t="s">
        <v>508</v>
      </c>
      <c r="H112" s="74" t="str">
        <f>VLOOKUP($B112,Translation!$C$6:$AF$3008,5,FALSE)</f>
        <v>English / TotalCharges - The total sum of all the charges applied on the goods and services. This can appear at the line-item and summary in an invoice.
Money specifies the monetary value and currency with three-letter ISO 4217 currency codes.</v>
      </c>
      <c r="I112" s="30"/>
      <c r="J112" s="59" t="s">
        <v>119</v>
      </c>
      <c r="K112" s="30" t="s">
        <v>178</v>
      </c>
      <c r="L112" s="59" t="s">
        <v>69</v>
      </c>
      <c r="M112" s="30"/>
      <c r="N112" s="30"/>
      <c r="O112" s="23"/>
      <c r="P112" s="23"/>
      <c r="Q112" s="23"/>
    </row>
    <row r="113" spans="1:17" ht="69" x14ac:dyDescent="0.3">
      <c r="A113" s="43">
        <v>219</v>
      </c>
      <c r="B113" s="43" t="str">
        <f t="shared" si="3"/>
        <v>219English</v>
      </c>
      <c r="C113" s="30" t="s">
        <v>509</v>
      </c>
      <c r="D113" s="74" t="str">
        <f>VLOOKUP($B113,Translation!$C$6:$AF$3008,4,FALSE)</f>
        <v>English / Deposit Amount</v>
      </c>
      <c r="E113" s="46" t="s">
        <v>510</v>
      </c>
      <c r="F113" s="46" t="s">
        <v>511</v>
      </c>
      <c r="G113" s="46" t="s">
        <v>512</v>
      </c>
      <c r="H113" s="74" t="str">
        <f>VLOOKUP($B113,Translation!$C$6:$AF$3008,5,FALSE)</f>
        <v>English / DepositAmount - Total deposit or prepayment amount.
Money specifies the monetary value and currency with three-letter ISO 4217 currency codes.</v>
      </c>
      <c r="I113" s="30"/>
      <c r="J113" s="59" t="s">
        <v>119</v>
      </c>
      <c r="K113" s="30" t="s">
        <v>504</v>
      </c>
      <c r="L113" s="59" t="s">
        <v>69</v>
      </c>
      <c r="M113" s="30"/>
      <c r="N113" s="30"/>
      <c r="O113" s="23"/>
      <c r="P113" s="23"/>
      <c r="Q113" s="23"/>
    </row>
    <row r="114" spans="1:17" ht="14.4" x14ac:dyDescent="0.3">
      <c r="A114" s="31"/>
      <c r="B114" s="31" t="str">
        <f t="shared" si="3"/>
        <v>English</v>
      </c>
      <c r="C114" s="31" t="s">
        <v>513</v>
      </c>
      <c r="D114" s="31"/>
      <c r="E114" s="31"/>
      <c r="F114" s="31"/>
      <c r="G114" s="31"/>
      <c r="H114" s="31"/>
      <c r="I114" s="28"/>
      <c r="J114" s="57"/>
      <c r="K114" s="28"/>
      <c r="L114" s="57"/>
      <c r="M114" s="28"/>
      <c r="N114" s="28"/>
      <c r="O114" s="23"/>
      <c r="P114" s="23"/>
      <c r="Q114" s="23"/>
    </row>
    <row r="115" spans="1:17" ht="27.6" x14ac:dyDescent="0.3">
      <c r="A115" s="24">
        <v>75</v>
      </c>
      <c r="B115" s="24" t="str">
        <f t="shared" si="3"/>
        <v>75English</v>
      </c>
      <c r="C115" s="24" t="s">
        <v>514</v>
      </c>
      <c r="D115" s="73" t="str">
        <f>VLOOKUP($B115,Translation!$C$6:$AF$3008,4,FALSE)</f>
        <v>English / Line Quantity</v>
      </c>
      <c r="E115" s="24" t="s">
        <v>515</v>
      </c>
      <c r="F115" s="24" t="s">
        <v>516</v>
      </c>
      <c r="G115" s="24" t="s">
        <v>517</v>
      </c>
      <c r="H115" s="73" t="str">
        <f>VLOOKUP($B115,Translation!$C$6:$AF$3008,5,FALSE)</f>
        <v>English / @quantity - The quantity being invoiced for the line item.</v>
      </c>
      <c r="I115" s="24"/>
      <c r="J115" s="52" t="s">
        <v>98</v>
      </c>
      <c r="K115" s="24" t="s">
        <v>518</v>
      </c>
      <c r="L115" s="52" t="s">
        <v>67</v>
      </c>
      <c r="M115" s="24"/>
      <c r="N115" s="24"/>
      <c r="O115" s="23"/>
      <c r="P115" s="23"/>
      <c r="Q115" s="23"/>
    </row>
    <row r="116" spans="1:17" ht="41.4" x14ac:dyDescent="0.3">
      <c r="A116" s="24">
        <v>76</v>
      </c>
      <c r="B116" s="24" t="str">
        <f t="shared" si="3"/>
        <v>76English</v>
      </c>
      <c r="C116" s="24" t="s">
        <v>519</v>
      </c>
      <c r="D116" s="73" t="str">
        <f>VLOOKUP($B116,Translation!$C$6:$AF$3008,4,FALSE)</f>
        <v>English / Line Quantity Unit of Measure</v>
      </c>
      <c r="E116" s="24" t="s">
        <v>520</v>
      </c>
      <c r="F116" s="24" t="s">
        <v>521</v>
      </c>
      <c r="G116" s="24" t="s">
        <v>522</v>
      </c>
      <c r="H116" s="73" t="str">
        <f>VLOOKUP($B116,Translation!$C$6:$AF$3008,5,FALSE)</f>
        <v>English / UnitOfMeasure - The line item’s unit of measure.</v>
      </c>
      <c r="I116" s="24"/>
      <c r="J116" s="54" t="s">
        <v>119</v>
      </c>
      <c r="K116" s="24" t="s">
        <v>523</v>
      </c>
      <c r="L116" s="52" t="s">
        <v>67</v>
      </c>
      <c r="M116" s="24"/>
      <c r="N116" s="24"/>
      <c r="O116" s="23"/>
      <c r="P116" s="23"/>
      <c r="Q116" s="23"/>
    </row>
    <row r="117" spans="1:17" ht="55.2" x14ac:dyDescent="0.3">
      <c r="A117" s="24">
        <v>77</v>
      </c>
      <c r="B117" s="24" t="str">
        <f t="shared" si="3"/>
        <v>77English</v>
      </c>
      <c r="C117" s="24" t="s">
        <v>524</v>
      </c>
      <c r="D117" s="73" t="str">
        <f>VLOOKUP($B117,Translation!$C$6:$AF$3008,4,FALSE)</f>
        <v>English / Line Unit Price</v>
      </c>
      <c r="E117" s="24" t="s">
        <v>525</v>
      </c>
      <c r="F117" s="24" t="s">
        <v>526</v>
      </c>
      <c r="G117" s="24" t="s">
        <v>527</v>
      </c>
      <c r="H117" s="73" t="str">
        <f>VLOOKUP($B117,Translation!$C$6:$AF$3008,5,FALSE)</f>
        <v>English / UnitPrice - the price per unit.
Money specifies the monetary value and currency with three-letter ISO 4217 currency codes.</v>
      </c>
      <c r="I117" s="24"/>
      <c r="J117" s="52" t="s">
        <v>98</v>
      </c>
      <c r="K117" s="24" t="s">
        <v>528</v>
      </c>
      <c r="L117" s="52" t="s">
        <v>67</v>
      </c>
      <c r="M117" s="24"/>
      <c r="N117" s="24"/>
      <c r="O117" s="23"/>
      <c r="P117" s="23"/>
      <c r="Q117" s="23"/>
    </row>
    <row r="118" spans="1:17" ht="55.2" x14ac:dyDescent="0.3">
      <c r="A118" s="24">
        <v>78</v>
      </c>
      <c r="B118" s="24" t="str">
        <f t="shared" si="3"/>
        <v>78English</v>
      </c>
      <c r="C118" s="24" t="s">
        <v>529</v>
      </c>
      <c r="D118" s="73" t="str">
        <f>VLOOKUP($B118,Translation!$C$6:$AF$3008,4,FALSE)</f>
        <v>English / Line Order Line Number</v>
      </c>
      <c r="E118" s="24" t="s">
        <v>530</v>
      </c>
      <c r="F118" s="24" t="s">
        <v>531</v>
      </c>
      <c r="G118" s="24" t="s">
        <v>532</v>
      </c>
      <c r="H118" s="73" t="str">
        <f>VLOOKUP($B118,Translation!$C$6:$AF$3008,5,FALSE)</f>
        <v>English / @lineNumber - The purchase order line number of current line item, copied from the OrderRequest (purchase order) being invoiced.</v>
      </c>
      <c r="I118" s="24"/>
      <c r="J118" s="52" t="s">
        <v>98</v>
      </c>
      <c r="K118" s="24" t="s">
        <v>533</v>
      </c>
      <c r="L118" s="52" t="s">
        <v>67</v>
      </c>
      <c r="M118" s="24"/>
      <c r="N118" s="24"/>
      <c r="O118" s="23"/>
      <c r="P118" s="23"/>
      <c r="Q118" s="23"/>
    </row>
    <row r="119" spans="1:17" ht="27.6" x14ac:dyDescent="0.3">
      <c r="A119" s="24">
        <v>79</v>
      </c>
      <c r="B119" s="24" t="str">
        <f t="shared" si="3"/>
        <v>79English</v>
      </c>
      <c r="C119" s="24" t="s">
        <v>534</v>
      </c>
      <c r="D119" s="73" t="str">
        <f>VLOOKUP($B119,Translation!$C$6:$AF$3008,4,FALSE)</f>
        <v>English / Line Item Code</v>
      </c>
      <c r="E119" s="24" t="s">
        <v>535</v>
      </c>
      <c r="F119" s="24" t="s">
        <v>536</v>
      </c>
      <c r="G119" s="24" t="s">
        <v>537</v>
      </c>
      <c r="H119" s="73" t="str">
        <f>VLOOKUP($B119,Translation!$C$6:$AF$3008,5,FALSE)</f>
        <v>English / SupplierPartID - ID  how the supplier identifies an item.</v>
      </c>
      <c r="I119" s="24"/>
      <c r="J119" s="54" t="s">
        <v>119</v>
      </c>
      <c r="K119" s="24" t="s">
        <v>538</v>
      </c>
      <c r="L119" s="54" t="s">
        <v>69</v>
      </c>
      <c r="M119" s="24"/>
      <c r="N119" s="24"/>
      <c r="O119" s="23"/>
      <c r="P119" s="23"/>
      <c r="Q119" s="23"/>
    </row>
    <row r="120" spans="1:17" ht="55.2" x14ac:dyDescent="0.3">
      <c r="A120" s="24">
        <v>80</v>
      </c>
      <c r="B120" s="24" t="str">
        <f t="shared" si="3"/>
        <v>80English</v>
      </c>
      <c r="C120" s="24" t="s">
        <v>539</v>
      </c>
      <c r="D120" s="73" t="str">
        <f>VLOOKUP($B120,Translation!$C$6:$AF$3008,4,FALSE)</f>
        <v>English / Line Description</v>
      </c>
      <c r="E120" s="24" t="s">
        <v>37</v>
      </c>
      <c r="F120" s="24" t="s">
        <v>540</v>
      </c>
      <c r="G120" s="24" t="s">
        <v>541</v>
      </c>
      <c r="H120" s="73" t="str">
        <f>VLOOKUP($B120,Translation!$C$6:$AF$3008,5,FALSE)</f>
        <v>English / Description - line item description in a textual form. Buyer might require to copy the item description from the OrderRequest (purchase order).</v>
      </c>
      <c r="I120" s="24"/>
      <c r="J120" s="52" t="s">
        <v>98</v>
      </c>
      <c r="K120" s="24" t="s">
        <v>542</v>
      </c>
      <c r="L120" s="52" t="s">
        <v>67</v>
      </c>
      <c r="M120" s="24"/>
      <c r="N120" s="24"/>
      <c r="O120" s="23"/>
      <c r="P120" s="23"/>
      <c r="Q120" s="23"/>
    </row>
    <row r="121" spans="1:17" ht="69" x14ac:dyDescent="0.3">
      <c r="A121" s="24">
        <v>81</v>
      </c>
      <c r="B121" s="24" t="str">
        <f t="shared" si="3"/>
        <v>81English</v>
      </c>
      <c r="C121" s="24" t="s">
        <v>543</v>
      </c>
      <c r="D121" s="73" t="str">
        <f>VLOOKUP($B121,Translation!$C$6:$AF$3008,4,FALSE)</f>
        <v>English / Line Net Amount</v>
      </c>
      <c r="E121" s="24" t="s">
        <v>406</v>
      </c>
      <c r="F121" s="24" t="s">
        <v>544</v>
      </c>
      <c r="G121" s="24" t="s">
        <v>545</v>
      </c>
      <c r="H121" s="73" t="str">
        <f>VLOOKUP($B121,Translation!$C$6:$AF$3008,5,FALSE)</f>
        <v>English / NetAmount - The GrossAmount minus discounts for the line item.
Money specifies the monetary value and currency with three-letter ISO 4217 currency codes.</v>
      </c>
      <c r="I121" s="24"/>
      <c r="J121" s="52" t="s">
        <v>98</v>
      </c>
      <c r="K121" s="24" t="s">
        <v>546</v>
      </c>
      <c r="L121" s="52" t="s">
        <v>67</v>
      </c>
      <c r="M121" s="24"/>
      <c r="N121" s="24" t="s">
        <v>2130</v>
      </c>
      <c r="O121" s="23"/>
      <c r="P121" s="23"/>
      <c r="Q121" s="23"/>
    </row>
    <row r="122" spans="1:17" ht="82.8" x14ac:dyDescent="0.3">
      <c r="A122" s="24">
        <v>82</v>
      </c>
      <c r="B122" s="24" t="str">
        <f t="shared" si="3"/>
        <v>82English</v>
      </c>
      <c r="C122" s="24" t="s">
        <v>547</v>
      </c>
      <c r="D122" s="73" t="str">
        <f>VLOOKUP($B122,Translation!$C$6:$AF$3008,4,FALSE)</f>
        <v>English / Line VAT Amount</v>
      </c>
      <c r="E122" s="24" t="s">
        <v>411</v>
      </c>
      <c r="F122" s="24" t="s">
        <v>548</v>
      </c>
      <c r="G122" s="24" t="s">
        <v>413</v>
      </c>
      <c r="H122" s="73" t="str">
        <f>VLOOKUP($B122,Translation!$C$6:$AF$3008,5,FALSE)</f>
        <v>English / TaxAmount - The amount of tax calculated based on TaxableAmount and the applied percentageRate.
Money specifies the monetary value and currency with three-letter ISO 4217 currency codes.</v>
      </c>
      <c r="I122" s="24"/>
      <c r="J122" s="52" t="s">
        <v>98</v>
      </c>
      <c r="K122" s="24" t="s">
        <v>549</v>
      </c>
      <c r="L122" s="52" t="s">
        <v>67</v>
      </c>
      <c r="M122" s="24"/>
      <c r="N122" s="24" t="s">
        <v>2131</v>
      </c>
      <c r="O122" s="23"/>
      <c r="P122" s="23"/>
      <c r="Q122" s="23"/>
    </row>
    <row r="123" spans="1:17" ht="41.4" x14ac:dyDescent="0.3">
      <c r="A123" s="24">
        <v>83</v>
      </c>
      <c r="B123" s="24" t="str">
        <f t="shared" si="3"/>
        <v>83English</v>
      </c>
      <c r="C123" s="24" t="s">
        <v>550</v>
      </c>
      <c r="D123" s="73" t="str">
        <f>VLOOKUP($B123,Translation!$C$6:$AF$3008,4,FALSE)</f>
        <v>English / Line VAT Rate</v>
      </c>
      <c r="E123" s="24" t="s">
        <v>551</v>
      </c>
      <c r="F123" s="24" t="s">
        <v>552</v>
      </c>
      <c r="G123" s="24" t="s">
        <v>553</v>
      </c>
      <c r="H123" s="73" t="str">
        <f>VLOOKUP($B123,Translation!$C$6:$AF$3008,5,FALSE)</f>
        <v>English / @percentageRate - The tax rate percentage. Do not include a percent symbol (%).</v>
      </c>
      <c r="I123" s="24"/>
      <c r="J123" s="52" t="s">
        <v>98</v>
      </c>
      <c r="K123" s="24" t="s">
        <v>554</v>
      </c>
      <c r="L123" s="52" t="s">
        <v>67</v>
      </c>
      <c r="M123" s="24"/>
      <c r="N123" s="24"/>
      <c r="O123" s="23"/>
      <c r="P123" s="23"/>
      <c r="Q123" s="23"/>
    </row>
    <row r="124" spans="1:17" ht="41.4" x14ac:dyDescent="0.3">
      <c r="A124" s="24">
        <v>84</v>
      </c>
      <c r="B124" s="24" t="str">
        <f t="shared" si="3"/>
        <v>84English</v>
      </c>
      <c r="C124" s="24" t="s">
        <v>555</v>
      </c>
      <c r="D124" s="73" t="str">
        <f>VLOOKUP($B124,Translation!$C$6:$AF$3008,4,FALSE)</f>
        <v>English / Line VAT Code</v>
      </c>
      <c r="E124" s="24" t="s">
        <v>556</v>
      </c>
      <c r="F124" s="24" t="s">
        <v>557</v>
      </c>
      <c r="G124" s="24" t="s">
        <v>558</v>
      </c>
      <c r="H124" s="73" t="str">
        <f>VLOOKUP($B124,Translation!$C$6:$AF$3008,5,FALSE)</f>
        <v>English / @category - The category of the tax. For example, "sales", "usage", "vat", "gst" or "withholdingTax".</v>
      </c>
      <c r="I124" s="24"/>
      <c r="J124" s="52" t="s">
        <v>98</v>
      </c>
      <c r="K124" s="24" t="s">
        <v>559</v>
      </c>
      <c r="L124" s="52" t="s">
        <v>67</v>
      </c>
      <c r="M124" s="24"/>
      <c r="N124" s="24"/>
      <c r="O124" s="23"/>
      <c r="P124" s="23"/>
      <c r="Q124" s="23"/>
    </row>
    <row r="125" spans="1:17" ht="96.6" x14ac:dyDescent="0.3">
      <c r="A125" s="24">
        <v>85</v>
      </c>
      <c r="B125" s="24" t="str">
        <f t="shared" si="3"/>
        <v>85English</v>
      </c>
      <c r="C125" s="24" t="s">
        <v>560</v>
      </c>
      <c r="D125" s="73" t="str">
        <f>VLOOKUP($B125,Translation!$C$6:$AF$3008,4,FALSE)</f>
        <v>English / Line Total Amount</v>
      </c>
      <c r="E125" s="24" t="s">
        <v>561</v>
      </c>
      <c r="F125" s="24" t="s">
        <v>562</v>
      </c>
      <c r="G125" s="24" t="s">
        <v>563</v>
      </c>
      <c r="H125" s="73" t="str">
        <f>VLOOKUP($B125,Translation!$C$6:$AF$3008,5,FALSE)</f>
        <v>English / GrossAmount - The SubtotalAmount plus taxes, shipping, and special handling charges
for the line item.
Money specifies the monetary value and currency with three-letter ISO 4217 currency codes.</v>
      </c>
      <c r="I125" s="24"/>
      <c r="J125" s="52" t="s">
        <v>98</v>
      </c>
      <c r="K125" s="24" t="s">
        <v>564</v>
      </c>
      <c r="L125" s="52" t="s">
        <v>67</v>
      </c>
      <c r="M125" s="24"/>
      <c r="N125" s="24" t="s">
        <v>2132</v>
      </c>
      <c r="O125" s="23"/>
      <c r="P125" s="23"/>
      <c r="Q125" s="23"/>
    </row>
    <row r="126" spans="1:17" ht="14.4" x14ac:dyDescent="0.3">
      <c r="A126" s="47"/>
      <c r="B126" s="47" t="str">
        <f t="shared" si="3"/>
        <v>English</v>
      </c>
      <c r="C126" s="48" t="s">
        <v>565</v>
      </c>
      <c r="D126" s="47"/>
      <c r="E126" s="47"/>
      <c r="F126" s="47"/>
      <c r="G126" s="47"/>
      <c r="H126" s="47"/>
      <c r="I126" s="60"/>
      <c r="J126" s="60"/>
      <c r="K126" s="60"/>
      <c r="L126" s="60"/>
      <c r="M126" s="60"/>
      <c r="N126" s="60"/>
      <c r="O126" s="23"/>
      <c r="P126" s="23"/>
      <c r="Q126" s="23"/>
    </row>
    <row r="127" spans="1:17" ht="41.4" x14ac:dyDescent="0.3">
      <c r="A127" s="43">
        <v>220</v>
      </c>
      <c r="B127" s="49" t="str">
        <f t="shared" si="3"/>
        <v>220English</v>
      </c>
      <c r="C127" s="50" t="s">
        <v>566</v>
      </c>
      <c r="D127" s="75" t="str">
        <f>VLOOKUP($B127,Translation!$C$6:$AF$3008,4,FALSE)</f>
        <v>English / Line Price Unit of Measure</v>
      </c>
      <c r="E127" s="51" t="s">
        <v>520</v>
      </c>
      <c r="F127" s="51" t="s">
        <v>567</v>
      </c>
      <c r="G127" s="51" t="s">
        <v>522</v>
      </c>
      <c r="H127" s="75" t="str">
        <f>VLOOKUP($B127,Translation!$C$6:$AF$3008,5,FALSE)</f>
        <v>English / UnitOfMeasure - The line item’s unit of measure.</v>
      </c>
      <c r="I127" s="61"/>
      <c r="J127" s="62" t="s">
        <v>119</v>
      </c>
      <c r="K127" s="61" t="s">
        <v>568</v>
      </c>
      <c r="L127" s="62" t="s">
        <v>69</v>
      </c>
      <c r="M127" s="63"/>
      <c r="N127" s="63"/>
      <c r="O127" s="23"/>
      <c r="P127" s="23"/>
      <c r="Q127" s="23"/>
    </row>
    <row r="128" spans="1:17" ht="69" x14ac:dyDescent="0.3">
      <c r="A128" s="43">
        <v>221</v>
      </c>
      <c r="B128" s="49" t="str">
        <f t="shared" si="3"/>
        <v>221English</v>
      </c>
      <c r="C128" s="50" t="s">
        <v>569</v>
      </c>
      <c r="D128" s="75" t="str">
        <f>VLOOKUP($B128,Translation!$C$6:$AF$3008,4,FALSE)</f>
        <v>English / Line Item Auxiliary Code</v>
      </c>
      <c r="E128" s="51" t="s">
        <v>570</v>
      </c>
      <c r="F128" s="51" t="s">
        <v>571</v>
      </c>
      <c r="G128" s="51" t="s">
        <v>572</v>
      </c>
      <c r="H128" s="75" t="str">
        <f>VLOOKUP($B128,Translation!$C$6:$AF$3008,5,FALSE)</f>
        <v>English / SupplierPartAuxiliaryID - specifies an “auxiliary” key that identifies the item uniquely when combined with the SupplierPartID, if SupplierPartID does not uniquely identify the item.</v>
      </c>
      <c r="I128" s="61"/>
      <c r="J128" s="62" t="s">
        <v>119</v>
      </c>
      <c r="K128" s="61" t="s">
        <v>573</v>
      </c>
      <c r="L128" s="62" t="s">
        <v>69</v>
      </c>
      <c r="M128" s="63"/>
      <c r="N128" s="63"/>
      <c r="O128" s="23"/>
      <c r="P128" s="23"/>
      <c r="Q128" s="23"/>
    </row>
    <row r="129" spans="1:17" ht="28.8" x14ac:dyDescent="0.3">
      <c r="A129" s="31"/>
      <c r="B129" s="31" t="str">
        <f t="shared" si="3"/>
        <v>English</v>
      </c>
      <c r="C129" s="31" t="s">
        <v>574</v>
      </c>
      <c r="D129" s="31"/>
      <c r="E129" s="31"/>
      <c r="F129" s="31"/>
      <c r="G129" s="31"/>
      <c r="H129" s="31"/>
      <c r="I129" s="28"/>
      <c r="J129" s="57"/>
      <c r="K129" s="28"/>
      <c r="L129" s="57"/>
      <c r="M129" s="28"/>
      <c r="N129" s="28"/>
      <c r="O129" s="23"/>
      <c r="P129" s="23"/>
      <c r="Q129" s="23"/>
    </row>
    <row r="130" spans="1:17" ht="55.2" x14ac:dyDescent="0.3">
      <c r="A130" s="24" t="s">
        <v>575</v>
      </c>
      <c r="B130" s="24" t="str">
        <f t="shared" si="3"/>
        <v>Example Data ItemEnglish</v>
      </c>
      <c r="C130" s="24" t="s">
        <v>575</v>
      </c>
      <c r="D130" s="73" t="str">
        <f>VLOOKUP($B130,Translation!$C$6:$AF$3008,4,FALSE)</f>
        <v>English / Example Data Item</v>
      </c>
      <c r="E130" s="24">
        <v>87</v>
      </c>
      <c r="F130" s="24">
        <v>0</v>
      </c>
      <c r="G130" s="24">
        <v>0</v>
      </c>
      <c r="H130" s="73" t="str">
        <f>VLOOKUP($B130,Translation!$C$6:$AF$3008,5,FALSE)</f>
        <v>English / 0</v>
      </c>
      <c r="I130" s="24"/>
      <c r="J130" s="52" t="s">
        <v>98</v>
      </c>
      <c r="K130" s="24" t="s">
        <v>576</v>
      </c>
      <c r="L130" s="52" t="s">
        <v>67</v>
      </c>
      <c r="M130" s="24"/>
      <c r="N130" s="24"/>
      <c r="O130" s="23"/>
      <c r="P130" s="23"/>
      <c r="Q130" s="23"/>
    </row>
    <row r="131" spans="1:17" ht="13.8" x14ac:dyDescent="0.3">
      <c r="A131" s="24"/>
      <c r="B131" s="24"/>
      <c r="C131" s="24"/>
      <c r="D131" s="24"/>
      <c r="E131" s="24"/>
      <c r="F131" s="24"/>
      <c r="G131" s="24"/>
      <c r="H131" s="24"/>
      <c r="I131" s="24"/>
      <c r="J131" s="24"/>
      <c r="K131" s="24"/>
      <c r="L131" s="24"/>
      <c r="M131" s="24"/>
      <c r="N131" s="24"/>
      <c r="O131" s="23"/>
      <c r="P131" s="23"/>
      <c r="Q131" s="23"/>
    </row>
    <row r="132" spans="1:17" ht="13.8" x14ac:dyDescent="0.3">
      <c r="A132" s="24"/>
      <c r="B132" s="24"/>
      <c r="C132" s="24"/>
      <c r="D132" s="24"/>
      <c r="E132" s="24"/>
      <c r="F132" s="24"/>
      <c r="G132" s="24"/>
      <c r="H132" s="24"/>
      <c r="I132" s="24"/>
      <c r="J132" s="24"/>
      <c r="K132" s="24"/>
      <c r="L132" s="24"/>
      <c r="M132" s="24"/>
      <c r="N132" s="24"/>
      <c r="O132" s="23"/>
      <c r="P132" s="23"/>
      <c r="Q132" s="23"/>
    </row>
    <row r="133" spans="1:17" ht="13.8" x14ac:dyDescent="0.3">
      <c r="A133" s="24"/>
      <c r="B133" s="24"/>
      <c r="C133" s="24"/>
      <c r="D133" s="24"/>
      <c r="E133" s="24"/>
      <c r="F133" s="24"/>
      <c r="G133" s="24"/>
      <c r="H133" s="24"/>
      <c r="I133" s="24"/>
      <c r="J133" s="24"/>
      <c r="K133" s="24"/>
      <c r="L133" s="24"/>
      <c r="M133" s="24"/>
      <c r="N133" s="24"/>
      <c r="O133" s="23"/>
      <c r="P133" s="23"/>
      <c r="Q133" s="23"/>
    </row>
    <row r="134" spans="1:17" ht="13.8" x14ac:dyDescent="0.3">
      <c r="A134" s="24"/>
      <c r="B134" s="24"/>
      <c r="C134" s="24"/>
      <c r="D134" s="24"/>
      <c r="E134" s="24"/>
      <c r="F134" s="24"/>
      <c r="G134" s="24"/>
      <c r="H134" s="24"/>
      <c r="I134" s="24"/>
      <c r="J134" s="24"/>
      <c r="K134" s="24"/>
      <c r="L134" s="24"/>
      <c r="M134" s="24"/>
      <c r="N134" s="24"/>
      <c r="O134" s="23"/>
      <c r="P134" s="23"/>
      <c r="Q134" s="23"/>
    </row>
    <row r="135" spans="1:17" x14ac:dyDescent="0.25">
      <c r="M135" s="38"/>
      <c r="N135" s="38"/>
      <c r="Q135" s="38"/>
    </row>
    <row r="136" spans="1:17" x14ac:dyDescent="0.25">
      <c r="M136" s="38"/>
      <c r="N136" s="38"/>
      <c r="Q136" s="38"/>
    </row>
    <row r="137" spans="1:17" x14ac:dyDescent="0.25">
      <c r="M137" s="38"/>
      <c r="N137" s="38"/>
      <c r="Q137" s="38"/>
    </row>
    <row r="138" spans="1:17" x14ac:dyDescent="0.25">
      <c r="M138" s="38"/>
      <c r="N138" s="38"/>
      <c r="Q138" s="38"/>
    </row>
    <row r="139" spans="1:17" x14ac:dyDescent="0.25">
      <c r="M139" s="38"/>
      <c r="N139" s="38"/>
      <c r="Q139" s="38"/>
    </row>
    <row r="140" spans="1:17" x14ac:dyDescent="0.25">
      <c r="M140" s="38"/>
      <c r="N140" s="38"/>
      <c r="Q140" s="38"/>
    </row>
    <row r="141" spans="1:17" x14ac:dyDescent="0.25">
      <c r="M141" s="38"/>
      <c r="N141" s="38"/>
      <c r="Q141" s="38"/>
    </row>
    <row r="142" spans="1:17" x14ac:dyDescent="0.25">
      <c r="M142" s="38"/>
      <c r="N142" s="38"/>
      <c r="Q142" s="38"/>
    </row>
    <row r="143" spans="1:17" x14ac:dyDescent="0.25">
      <c r="M143" s="38"/>
      <c r="N143" s="38"/>
      <c r="Q143" s="38"/>
    </row>
    <row r="144" spans="1:17" x14ac:dyDescent="0.25">
      <c r="M144" s="38"/>
      <c r="N144" s="38"/>
      <c r="Q144" s="38"/>
    </row>
    <row r="145" spans="13:17" x14ac:dyDescent="0.25">
      <c r="M145" s="38"/>
      <c r="N145" s="38"/>
      <c r="Q145" s="38"/>
    </row>
    <row r="146" spans="13:17" x14ac:dyDescent="0.25">
      <c r="M146" s="38"/>
      <c r="N146" s="38"/>
      <c r="Q146" s="38"/>
    </row>
    <row r="147" spans="13:17" x14ac:dyDescent="0.25">
      <c r="M147" s="38"/>
      <c r="N147" s="38"/>
      <c r="Q147" s="38"/>
    </row>
    <row r="148" spans="13:17" x14ac:dyDescent="0.25">
      <c r="M148" s="38"/>
      <c r="N148" s="38"/>
      <c r="Q148" s="38"/>
    </row>
    <row r="149" spans="13:17" x14ac:dyDescent="0.25">
      <c r="M149" s="38"/>
      <c r="N149" s="38"/>
      <c r="Q149" s="38"/>
    </row>
    <row r="150" spans="13:17" x14ac:dyDescent="0.25">
      <c r="M150" s="38"/>
      <c r="N150" s="38"/>
      <c r="Q150" s="38"/>
    </row>
    <row r="151" spans="13:17" x14ac:dyDescent="0.25">
      <c r="M151" s="38"/>
      <c r="N151" s="38"/>
      <c r="Q151" s="38"/>
    </row>
    <row r="152" spans="13:17" x14ac:dyDescent="0.25">
      <c r="M152" s="38"/>
      <c r="N152" s="38"/>
      <c r="Q152" s="38"/>
    </row>
    <row r="153" spans="13:17" x14ac:dyDescent="0.25">
      <c r="M153" s="38"/>
      <c r="N153" s="38"/>
      <c r="Q153" s="38"/>
    </row>
    <row r="154" spans="13:17" x14ac:dyDescent="0.25">
      <c r="M154" s="38"/>
      <c r="N154" s="38"/>
      <c r="Q154" s="38"/>
    </row>
    <row r="155" spans="13:17" x14ac:dyDescent="0.25">
      <c r="M155" s="38"/>
      <c r="N155" s="38"/>
      <c r="Q155" s="38"/>
    </row>
    <row r="156" spans="13:17" x14ac:dyDescent="0.25">
      <c r="M156" s="38"/>
      <c r="N156" s="38"/>
      <c r="Q156" s="38"/>
    </row>
    <row r="157" spans="13:17" x14ac:dyDescent="0.25">
      <c r="M157" s="38"/>
      <c r="N157" s="38"/>
      <c r="Q157" s="38"/>
    </row>
    <row r="158" spans="13:17" x14ac:dyDescent="0.25">
      <c r="M158" s="38"/>
      <c r="N158" s="38"/>
      <c r="Q158" s="38"/>
    </row>
    <row r="159" spans="13:17" x14ac:dyDescent="0.25">
      <c r="M159" s="38"/>
      <c r="N159" s="38"/>
      <c r="Q159" s="38"/>
    </row>
    <row r="160" spans="13:17" x14ac:dyDescent="0.25">
      <c r="M160" s="38"/>
      <c r="N160" s="38"/>
      <c r="Q160" s="38"/>
    </row>
    <row r="161" spans="13:17" x14ac:dyDescent="0.25">
      <c r="M161" s="38"/>
      <c r="N161" s="38"/>
      <c r="Q161" s="38"/>
    </row>
    <row r="162" spans="13:17" x14ac:dyDescent="0.25">
      <c r="M162" s="38"/>
      <c r="N162" s="38"/>
      <c r="Q162" s="38"/>
    </row>
    <row r="163" spans="13:17" x14ac:dyDescent="0.25">
      <c r="M163" s="38"/>
      <c r="N163" s="38"/>
      <c r="Q163" s="38"/>
    </row>
    <row r="164" spans="13:17" x14ac:dyDescent="0.25">
      <c r="M164" s="38"/>
      <c r="N164" s="38"/>
      <c r="Q164" s="38"/>
    </row>
    <row r="165" spans="13:17" x14ac:dyDescent="0.25">
      <c r="M165" s="38"/>
      <c r="N165" s="38"/>
      <c r="Q165" s="38"/>
    </row>
    <row r="166" spans="13:17" x14ac:dyDescent="0.25">
      <c r="M166" s="38"/>
      <c r="N166" s="38"/>
      <c r="Q166" s="38"/>
    </row>
    <row r="167" spans="13:17" x14ac:dyDescent="0.25">
      <c r="M167" s="38"/>
      <c r="N167" s="38"/>
      <c r="Q167" s="38"/>
    </row>
    <row r="168" spans="13:17" x14ac:dyDescent="0.25">
      <c r="M168" s="38"/>
      <c r="N168" s="38"/>
      <c r="Q168" s="38"/>
    </row>
    <row r="169" spans="13:17" x14ac:dyDescent="0.25">
      <c r="M169" s="38"/>
      <c r="N169" s="38"/>
      <c r="Q169" s="38"/>
    </row>
    <row r="170" spans="13:17" x14ac:dyDescent="0.25">
      <c r="M170" s="38"/>
      <c r="N170" s="38"/>
      <c r="Q170" s="38"/>
    </row>
    <row r="171" spans="13:17" x14ac:dyDescent="0.25">
      <c r="M171" s="38"/>
      <c r="N171" s="38"/>
      <c r="Q171" s="38"/>
    </row>
    <row r="172" spans="13:17" x14ac:dyDescent="0.25">
      <c r="M172" s="38"/>
      <c r="N172" s="38"/>
      <c r="Q172" s="38"/>
    </row>
    <row r="173" spans="13:17" x14ac:dyDescent="0.25">
      <c r="M173" s="38"/>
      <c r="N173" s="38"/>
      <c r="Q173" s="38"/>
    </row>
    <row r="174" spans="13:17" x14ac:dyDescent="0.25">
      <c r="M174" s="38"/>
      <c r="N174" s="38"/>
      <c r="Q174" s="38"/>
    </row>
    <row r="175" spans="13:17" x14ac:dyDescent="0.25">
      <c r="M175" s="38"/>
      <c r="N175" s="38"/>
      <c r="Q175" s="38"/>
    </row>
    <row r="176" spans="13:17" x14ac:dyDescent="0.25">
      <c r="M176" s="38"/>
      <c r="N176" s="38"/>
      <c r="Q176" s="38"/>
    </row>
    <row r="177" spans="13:17" x14ac:dyDescent="0.25">
      <c r="M177" s="38"/>
      <c r="N177" s="38"/>
      <c r="Q177" s="38"/>
    </row>
    <row r="178" spans="13:17" x14ac:dyDescent="0.25">
      <c r="M178" s="38"/>
      <c r="N178" s="38"/>
      <c r="Q178" s="38"/>
    </row>
    <row r="179" spans="13:17" x14ac:dyDescent="0.25">
      <c r="M179" s="38"/>
      <c r="N179" s="38"/>
      <c r="Q179" s="38"/>
    </row>
    <row r="180" spans="13:17" x14ac:dyDescent="0.25">
      <c r="M180" s="38"/>
      <c r="N180" s="38"/>
      <c r="Q180" s="38"/>
    </row>
    <row r="181" spans="13:17" x14ac:dyDescent="0.25">
      <c r="M181" s="38"/>
      <c r="N181" s="38"/>
      <c r="Q181" s="38"/>
    </row>
    <row r="182" spans="13:17" x14ac:dyDescent="0.25">
      <c r="M182" s="38"/>
      <c r="N182" s="38"/>
      <c r="Q182" s="38"/>
    </row>
    <row r="183" spans="13:17" x14ac:dyDescent="0.25">
      <c r="M183" s="38"/>
      <c r="N183" s="38"/>
      <c r="Q183" s="38"/>
    </row>
    <row r="184" spans="13:17" x14ac:dyDescent="0.25">
      <c r="M184" s="38"/>
      <c r="N184" s="38"/>
      <c r="Q184" s="38"/>
    </row>
    <row r="185" spans="13:17" x14ac:dyDescent="0.25">
      <c r="M185" s="38"/>
      <c r="N185" s="38"/>
      <c r="Q185" s="38"/>
    </row>
    <row r="186" spans="13:17" x14ac:dyDescent="0.25">
      <c r="M186" s="38"/>
      <c r="N186" s="38"/>
      <c r="Q186" s="38"/>
    </row>
    <row r="187" spans="13:17" x14ac:dyDescent="0.25">
      <c r="M187" s="38"/>
      <c r="N187" s="38"/>
      <c r="Q187" s="38"/>
    </row>
    <row r="188" spans="13:17" x14ac:dyDescent="0.25">
      <c r="M188" s="38"/>
      <c r="N188" s="38"/>
      <c r="Q188" s="38"/>
    </row>
    <row r="189" spans="13:17" x14ac:dyDescent="0.25">
      <c r="M189" s="38"/>
      <c r="N189" s="38"/>
      <c r="Q189" s="38"/>
    </row>
    <row r="190" spans="13:17" x14ac:dyDescent="0.25">
      <c r="M190" s="38"/>
      <c r="N190" s="38"/>
      <c r="Q190" s="38"/>
    </row>
    <row r="191" spans="13:17" x14ac:dyDescent="0.25">
      <c r="M191" s="38"/>
      <c r="N191" s="38"/>
      <c r="Q191" s="38"/>
    </row>
    <row r="192" spans="13:17" x14ac:dyDescent="0.25">
      <c r="M192" s="38"/>
      <c r="N192" s="38"/>
      <c r="Q192" s="38"/>
    </row>
    <row r="193" spans="13:17" x14ac:dyDescent="0.25">
      <c r="M193" s="38"/>
      <c r="N193" s="38"/>
      <c r="Q193" s="38"/>
    </row>
    <row r="194" spans="13:17" x14ac:dyDescent="0.25">
      <c r="M194" s="38"/>
      <c r="N194" s="38"/>
      <c r="Q194" s="38"/>
    </row>
    <row r="195" spans="13:17" x14ac:dyDescent="0.25">
      <c r="M195" s="38"/>
      <c r="N195" s="38"/>
      <c r="Q195" s="38"/>
    </row>
    <row r="196" spans="13:17" x14ac:dyDescent="0.25">
      <c r="M196" s="38"/>
      <c r="N196" s="38"/>
      <c r="Q196" s="38"/>
    </row>
    <row r="197" spans="13:17" x14ac:dyDescent="0.25">
      <c r="M197" s="38"/>
      <c r="N197" s="38"/>
      <c r="Q197" s="38"/>
    </row>
    <row r="198" spans="13:17" x14ac:dyDescent="0.25">
      <c r="M198" s="38"/>
      <c r="N198" s="38"/>
      <c r="Q198" s="38"/>
    </row>
    <row r="199" spans="13:17" x14ac:dyDescent="0.25">
      <c r="M199" s="38"/>
      <c r="N199" s="38"/>
      <c r="Q199" s="38"/>
    </row>
    <row r="200" spans="13:17" x14ac:dyDescent="0.25">
      <c r="M200" s="38"/>
      <c r="N200" s="38"/>
      <c r="Q200" s="38"/>
    </row>
    <row r="201" spans="13:17" x14ac:dyDescent="0.25">
      <c r="M201" s="38"/>
      <c r="N201" s="38"/>
      <c r="Q201" s="38"/>
    </row>
    <row r="202" spans="13:17" x14ac:dyDescent="0.25">
      <c r="M202" s="38"/>
      <c r="N202" s="38"/>
      <c r="Q202" s="38"/>
    </row>
    <row r="203" spans="13:17" x14ac:dyDescent="0.25">
      <c r="M203" s="38"/>
      <c r="N203" s="38"/>
      <c r="Q203" s="38"/>
    </row>
    <row r="204" spans="13:17" x14ac:dyDescent="0.25">
      <c r="M204" s="38"/>
      <c r="N204" s="38"/>
      <c r="Q204" s="38"/>
    </row>
    <row r="205" spans="13:17" x14ac:dyDescent="0.25">
      <c r="M205" s="38"/>
      <c r="N205" s="38"/>
      <c r="Q205" s="38"/>
    </row>
    <row r="206" spans="13:17" x14ac:dyDescent="0.25">
      <c r="M206" s="38"/>
      <c r="N206" s="38"/>
      <c r="Q206" s="38"/>
    </row>
    <row r="207" spans="13:17" x14ac:dyDescent="0.25">
      <c r="M207" s="38"/>
      <c r="N207" s="38"/>
      <c r="Q207" s="38"/>
    </row>
    <row r="208" spans="13:17" x14ac:dyDescent="0.25">
      <c r="M208" s="38"/>
      <c r="N208" s="38"/>
      <c r="Q208" s="38"/>
    </row>
    <row r="209" spans="13:17" x14ac:dyDescent="0.25">
      <c r="M209" s="38"/>
      <c r="N209" s="38"/>
      <c r="Q209" s="38"/>
    </row>
    <row r="210" spans="13:17" x14ac:dyDescent="0.25">
      <c r="M210" s="38"/>
      <c r="N210" s="38"/>
      <c r="Q210" s="38"/>
    </row>
    <row r="211" spans="13:17" x14ac:dyDescent="0.25">
      <c r="M211" s="38"/>
      <c r="N211" s="38"/>
      <c r="Q211" s="38"/>
    </row>
    <row r="212" spans="13:17" x14ac:dyDescent="0.25">
      <c r="M212" s="38"/>
      <c r="N212" s="38"/>
      <c r="Q212" s="38"/>
    </row>
    <row r="213" spans="13:17" x14ac:dyDescent="0.25">
      <c r="M213" s="38"/>
      <c r="N213" s="38"/>
      <c r="Q213" s="38"/>
    </row>
    <row r="214" spans="13:17" x14ac:dyDescent="0.25">
      <c r="M214" s="38"/>
      <c r="N214" s="38"/>
      <c r="Q214" s="38"/>
    </row>
    <row r="215" spans="13:17" x14ac:dyDescent="0.25">
      <c r="M215" s="38"/>
      <c r="N215" s="38"/>
      <c r="Q215" s="38"/>
    </row>
    <row r="216" spans="13:17" x14ac:dyDescent="0.25">
      <c r="M216" s="38"/>
      <c r="N216" s="38"/>
      <c r="Q216" s="38"/>
    </row>
    <row r="217" spans="13:17" x14ac:dyDescent="0.25">
      <c r="M217" s="38"/>
      <c r="N217" s="38"/>
      <c r="Q217" s="38"/>
    </row>
    <row r="218" spans="13:17" x14ac:dyDescent="0.25">
      <c r="M218" s="38"/>
      <c r="N218" s="38"/>
      <c r="Q218" s="38"/>
    </row>
    <row r="219" spans="13:17" x14ac:dyDescent="0.25">
      <c r="M219" s="38"/>
      <c r="N219" s="38"/>
      <c r="Q219" s="38"/>
    </row>
    <row r="220" spans="13:17" x14ac:dyDescent="0.25">
      <c r="M220" s="38"/>
      <c r="N220" s="38"/>
      <c r="Q220" s="38"/>
    </row>
    <row r="221" spans="13:17" x14ac:dyDescent="0.25">
      <c r="M221" s="38"/>
      <c r="N221" s="38"/>
      <c r="Q221" s="38"/>
    </row>
    <row r="222" spans="13:17" x14ac:dyDescent="0.25">
      <c r="M222" s="38"/>
      <c r="N222" s="38"/>
      <c r="Q222" s="38"/>
    </row>
    <row r="223" spans="13:17" x14ac:dyDescent="0.25">
      <c r="M223" s="38"/>
      <c r="N223" s="38"/>
      <c r="Q223" s="38"/>
    </row>
    <row r="224" spans="13:17" x14ac:dyDescent="0.25">
      <c r="M224" s="38"/>
      <c r="N224" s="38"/>
      <c r="Q224" s="38"/>
    </row>
    <row r="225" spans="13:17" x14ac:dyDescent="0.25">
      <c r="M225" s="38"/>
      <c r="N225" s="38"/>
      <c r="Q225" s="38"/>
    </row>
    <row r="226" spans="13:17" x14ac:dyDescent="0.25">
      <c r="M226" s="38"/>
      <c r="N226" s="38"/>
      <c r="Q226" s="38"/>
    </row>
    <row r="227" spans="13:17" x14ac:dyDescent="0.25">
      <c r="M227" s="38"/>
      <c r="N227" s="38"/>
      <c r="Q227" s="38"/>
    </row>
    <row r="228" spans="13:17" x14ac:dyDescent="0.25">
      <c r="M228" s="38"/>
      <c r="N228" s="38"/>
      <c r="Q228" s="38"/>
    </row>
    <row r="229" spans="13:17" x14ac:dyDescent="0.25">
      <c r="M229" s="38"/>
      <c r="N229" s="38"/>
      <c r="Q229" s="38"/>
    </row>
    <row r="230" spans="13:17" x14ac:dyDescent="0.25">
      <c r="M230" s="38"/>
      <c r="N230" s="38"/>
      <c r="Q230" s="38"/>
    </row>
    <row r="231" spans="13:17" x14ac:dyDescent="0.25">
      <c r="M231" s="38"/>
      <c r="N231" s="38"/>
      <c r="Q231" s="38"/>
    </row>
    <row r="232" spans="13:17" x14ac:dyDescent="0.25">
      <c r="M232" s="38"/>
      <c r="N232" s="38"/>
      <c r="Q232" s="38"/>
    </row>
    <row r="233" spans="13:17" x14ac:dyDescent="0.25">
      <c r="M233" s="38"/>
      <c r="N233" s="38"/>
      <c r="Q233" s="38"/>
    </row>
    <row r="234" spans="13:17" x14ac:dyDescent="0.25">
      <c r="M234" s="38"/>
      <c r="N234" s="38"/>
      <c r="Q234" s="38"/>
    </row>
    <row r="235" spans="13:17" x14ac:dyDescent="0.25">
      <c r="M235" s="38"/>
      <c r="N235" s="38"/>
      <c r="Q235" s="38"/>
    </row>
    <row r="236" spans="13:17" x14ac:dyDescent="0.25">
      <c r="M236" s="38"/>
      <c r="N236" s="38"/>
      <c r="Q236" s="38"/>
    </row>
    <row r="237" spans="13:17" x14ac:dyDescent="0.25">
      <c r="M237" s="38"/>
      <c r="N237" s="38"/>
      <c r="Q237" s="38"/>
    </row>
    <row r="238" spans="13:17" x14ac:dyDescent="0.25">
      <c r="M238" s="38"/>
      <c r="N238" s="38"/>
      <c r="Q238" s="38"/>
    </row>
    <row r="239" spans="13:17" x14ac:dyDescent="0.25">
      <c r="M239" s="38"/>
      <c r="N239" s="38"/>
      <c r="Q239" s="38"/>
    </row>
    <row r="240" spans="13:17" x14ac:dyDescent="0.25">
      <c r="M240" s="38"/>
      <c r="N240" s="38"/>
      <c r="Q240" s="38"/>
    </row>
    <row r="241" spans="13:17" x14ac:dyDescent="0.25">
      <c r="M241" s="38"/>
      <c r="N241" s="38"/>
      <c r="Q241" s="38"/>
    </row>
    <row r="242" spans="13:17" x14ac:dyDescent="0.25">
      <c r="M242" s="38"/>
      <c r="N242" s="38"/>
      <c r="Q242" s="38"/>
    </row>
    <row r="243" spans="13:17" x14ac:dyDescent="0.25">
      <c r="M243" s="38"/>
      <c r="N243" s="38"/>
      <c r="Q243" s="38"/>
    </row>
    <row r="244" spans="13:17" x14ac:dyDescent="0.25">
      <c r="M244" s="38"/>
      <c r="N244" s="38"/>
      <c r="Q244" s="38"/>
    </row>
    <row r="245" spans="13:17" x14ac:dyDescent="0.25">
      <c r="M245" s="38"/>
      <c r="N245" s="38"/>
      <c r="Q245" s="38"/>
    </row>
    <row r="246" spans="13:17" x14ac:dyDescent="0.25">
      <c r="M246" s="38"/>
      <c r="N246" s="38"/>
      <c r="Q246" s="38"/>
    </row>
    <row r="247" spans="13:17" x14ac:dyDescent="0.25">
      <c r="M247" s="38"/>
      <c r="N247" s="38"/>
      <c r="Q247" s="38"/>
    </row>
    <row r="248" spans="13:17" x14ac:dyDescent="0.25">
      <c r="M248" s="38"/>
      <c r="N248" s="38"/>
      <c r="Q248" s="38"/>
    </row>
    <row r="249" spans="13:17" x14ac:dyDescent="0.25">
      <c r="M249" s="38"/>
      <c r="N249" s="38"/>
      <c r="Q249" s="38"/>
    </row>
    <row r="250" spans="13:17" x14ac:dyDescent="0.25">
      <c r="M250" s="38"/>
      <c r="N250" s="38"/>
      <c r="Q250" s="38"/>
    </row>
    <row r="251" spans="13:17" x14ac:dyDescent="0.25">
      <c r="M251" s="38"/>
      <c r="N251" s="38"/>
      <c r="Q251" s="38"/>
    </row>
    <row r="252" spans="13:17" x14ac:dyDescent="0.25">
      <c r="M252" s="38"/>
      <c r="N252" s="38"/>
      <c r="Q252" s="38"/>
    </row>
    <row r="253" spans="13:17" x14ac:dyDescent="0.25">
      <c r="M253" s="38"/>
      <c r="N253" s="38"/>
      <c r="Q253" s="38"/>
    </row>
    <row r="254" spans="13:17" x14ac:dyDescent="0.25">
      <c r="M254" s="38"/>
      <c r="N254" s="38"/>
      <c r="Q254" s="38"/>
    </row>
    <row r="255" spans="13:17" x14ac:dyDescent="0.25">
      <c r="M255" s="38"/>
      <c r="N255" s="38"/>
      <c r="Q255" s="38"/>
    </row>
    <row r="256" spans="13:17" x14ac:dyDescent="0.25">
      <c r="M256" s="38"/>
      <c r="N256" s="38"/>
      <c r="Q256" s="38"/>
    </row>
    <row r="257" spans="13:17" x14ac:dyDescent="0.25">
      <c r="M257" s="38"/>
      <c r="N257" s="38"/>
      <c r="Q257" s="38"/>
    </row>
    <row r="258" spans="13:17" x14ac:dyDescent="0.25">
      <c r="M258" s="38"/>
      <c r="N258" s="38"/>
      <c r="Q258" s="38"/>
    </row>
    <row r="259" spans="13:17" x14ac:dyDescent="0.25">
      <c r="M259" s="38"/>
      <c r="N259" s="38"/>
      <c r="Q259" s="38"/>
    </row>
    <row r="260" spans="13:17" x14ac:dyDescent="0.25">
      <c r="M260" s="38"/>
      <c r="N260" s="38"/>
      <c r="Q260" s="38"/>
    </row>
    <row r="261" spans="13:17" x14ac:dyDescent="0.25">
      <c r="M261" s="38"/>
      <c r="N261" s="38"/>
      <c r="Q261" s="38"/>
    </row>
    <row r="262" spans="13:17" x14ac:dyDescent="0.25">
      <c r="M262" s="38"/>
      <c r="N262" s="38"/>
      <c r="Q262" s="38"/>
    </row>
    <row r="263" spans="13:17" x14ac:dyDescent="0.25">
      <c r="M263" s="38"/>
      <c r="N263" s="38"/>
      <c r="Q263" s="38"/>
    </row>
    <row r="264" spans="13:17" x14ac:dyDescent="0.25">
      <c r="M264" s="38"/>
      <c r="N264" s="38"/>
      <c r="Q264" s="38"/>
    </row>
    <row r="265" spans="13:17" x14ac:dyDescent="0.25">
      <c r="M265" s="38"/>
      <c r="N265" s="38"/>
      <c r="Q265" s="38"/>
    </row>
    <row r="266" spans="13:17" x14ac:dyDescent="0.25">
      <c r="M266" s="38"/>
      <c r="N266" s="38"/>
      <c r="Q266" s="38"/>
    </row>
    <row r="267" spans="13:17" x14ac:dyDescent="0.25">
      <c r="M267" s="38"/>
      <c r="N267" s="38"/>
      <c r="Q267" s="38"/>
    </row>
    <row r="268" spans="13:17" x14ac:dyDescent="0.25">
      <c r="M268" s="38"/>
      <c r="N268" s="38"/>
      <c r="Q268" s="38"/>
    </row>
    <row r="269" spans="13:17" x14ac:dyDescent="0.25">
      <c r="M269" s="38"/>
      <c r="N269" s="38"/>
      <c r="Q269" s="38"/>
    </row>
    <row r="270" spans="13:17" x14ac:dyDescent="0.25">
      <c r="M270" s="38"/>
      <c r="N270" s="38"/>
      <c r="Q270" s="38"/>
    </row>
    <row r="271" spans="13:17" x14ac:dyDescent="0.25">
      <c r="M271" s="38"/>
      <c r="N271" s="38"/>
      <c r="Q271" s="38"/>
    </row>
    <row r="272" spans="13:17" x14ac:dyDescent="0.25">
      <c r="M272" s="38"/>
      <c r="N272" s="38"/>
      <c r="Q272" s="38"/>
    </row>
    <row r="273" spans="13:17" x14ac:dyDescent="0.25">
      <c r="M273" s="38"/>
      <c r="N273" s="38"/>
      <c r="Q273" s="38"/>
    </row>
    <row r="274" spans="13:17" x14ac:dyDescent="0.25">
      <c r="M274" s="38"/>
      <c r="N274" s="38"/>
      <c r="Q274" s="38"/>
    </row>
    <row r="275" spans="13:17" x14ac:dyDescent="0.25">
      <c r="M275" s="38"/>
      <c r="N275" s="38"/>
      <c r="Q275" s="38"/>
    </row>
    <row r="276" spans="13:17" x14ac:dyDescent="0.25">
      <c r="M276" s="38"/>
      <c r="N276" s="38"/>
      <c r="Q276" s="38"/>
    </row>
    <row r="277" spans="13:17" x14ac:dyDescent="0.25">
      <c r="M277" s="38"/>
      <c r="N277" s="38"/>
      <c r="Q277" s="38"/>
    </row>
    <row r="278" spans="13:17" x14ac:dyDescent="0.25">
      <c r="M278" s="38"/>
      <c r="N278" s="38"/>
      <c r="Q278" s="38"/>
    </row>
    <row r="279" spans="13:17" x14ac:dyDescent="0.25">
      <c r="M279" s="38"/>
      <c r="N279" s="38"/>
      <c r="Q279" s="38"/>
    </row>
    <row r="280" spans="13:17" x14ac:dyDescent="0.25">
      <c r="M280" s="38"/>
      <c r="N280" s="38"/>
      <c r="Q280" s="38"/>
    </row>
    <row r="281" spans="13:17" x14ac:dyDescent="0.25">
      <c r="M281" s="38"/>
      <c r="N281" s="38"/>
      <c r="Q281" s="38"/>
    </row>
    <row r="282" spans="13:17" x14ac:dyDescent="0.25">
      <c r="M282" s="38"/>
      <c r="N282" s="38"/>
      <c r="Q282" s="38"/>
    </row>
    <row r="283" spans="13:17" x14ac:dyDescent="0.25">
      <c r="M283" s="38"/>
      <c r="N283" s="38"/>
      <c r="Q283" s="38"/>
    </row>
    <row r="284" spans="13:17" x14ac:dyDescent="0.25">
      <c r="M284" s="38"/>
      <c r="N284" s="38"/>
      <c r="Q284" s="38"/>
    </row>
    <row r="285" spans="13:17" x14ac:dyDescent="0.25">
      <c r="M285" s="38"/>
      <c r="N285" s="38"/>
      <c r="Q285" s="38"/>
    </row>
    <row r="286" spans="13:17" x14ac:dyDescent="0.25">
      <c r="M286" s="38"/>
      <c r="N286" s="38"/>
      <c r="Q286" s="38"/>
    </row>
    <row r="287" spans="13:17" x14ac:dyDescent="0.25">
      <c r="M287" s="38"/>
      <c r="N287" s="38"/>
      <c r="Q287" s="38"/>
    </row>
    <row r="288" spans="13:17" x14ac:dyDescent="0.25">
      <c r="M288" s="38"/>
      <c r="N288" s="38"/>
      <c r="Q288" s="38"/>
    </row>
    <row r="289" spans="13:17" x14ac:dyDescent="0.25">
      <c r="M289" s="38"/>
      <c r="N289" s="38"/>
      <c r="Q289" s="38"/>
    </row>
    <row r="290" spans="13:17" x14ac:dyDescent="0.25">
      <c r="M290" s="38"/>
      <c r="N290" s="38"/>
      <c r="Q290" s="38"/>
    </row>
    <row r="291" spans="13:17" x14ac:dyDescent="0.25">
      <c r="M291" s="38"/>
      <c r="N291" s="38"/>
      <c r="Q291" s="38"/>
    </row>
    <row r="292" spans="13:17" x14ac:dyDescent="0.25">
      <c r="M292" s="38"/>
      <c r="N292" s="38"/>
      <c r="Q292" s="38"/>
    </row>
    <row r="293" spans="13:17" x14ac:dyDescent="0.25">
      <c r="M293" s="38"/>
      <c r="N293" s="38"/>
      <c r="Q293" s="38"/>
    </row>
    <row r="294" spans="13:17" x14ac:dyDescent="0.25">
      <c r="M294" s="38"/>
      <c r="N294" s="38"/>
      <c r="Q294" s="38"/>
    </row>
    <row r="295" spans="13:17" x14ac:dyDescent="0.25">
      <c r="M295" s="38"/>
      <c r="N295" s="38"/>
      <c r="Q295" s="38"/>
    </row>
    <row r="296" spans="13:17" x14ac:dyDescent="0.25">
      <c r="M296" s="38"/>
      <c r="N296" s="38"/>
      <c r="Q296" s="38"/>
    </row>
    <row r="297" spans="13:17" x14ac:dyDescent="0.25">
      <c r="M297" s="38"/>
      <c r="N297" s="38"/>
      <c r="Q297" s="38"/>
    </row>
    <row r="298" spans="13:17" x14ac:dyDescent="0.25">
      <c r="M298" s="38"/>
      <c r="N298" s="38"/>
      <c r="Q298" s="38"/>
    </row>
    <row r="299" spans="13:17" x14ac:dyDescent="0.25">
      <c r="M299" s="38"/>
      <c r="N299" s="38"/>
      <c r="Q299" s="38"/>
    </row>
    <row r="300" spans="13:17" x14ac:dyDescent="0.25">
      <c r="M300" s="38"/>
      <c r="N300" s="38"/>
      <c r="Q300" s="38"/>
    </row>
    <row r="301" spans="13:17" x14ac:dyDescent="0.25">
      <c r="M301" s="38"/>
      <c r="N301" s="38"/>
      <c r="Q301" s="38"/>
    </row>
    <row r="302" spans="13:17" x14ac:dyDescent="0.25">
      <c r="M302" s="38"/>
      <c r="N302" s="38"/>
      <c r="Q302" s="38"/>
    </row>
    <row r="303" spans="13:17" x14ac:dyDescent="0.25">
      <c r="M303" s="38"/>
      <c r="N303" s="38"/>
      <c r="Q303" s="38"/>
    </row>
    <row r="304" spans="13:17" x14ac:dyDescent="0.25">
      <c r="M304" s="38"/>
      <c r="N304" s="38"/>
      <c r="Q304" s="38"/>
    </row>
    <row r="305" spans="13:17" x14ac:dyDescent="0.25">
      <c r="M305" s="38"/>
      <c r="N305" s="38"/>
      <c r="Q305" s="38"/>
    </row>
    <row r="306" spans="13:17" x14ac:dyDescent="0.25">
      <c r="M306" s="38"/>
      <c r="N306" s="38"/>
      <c r="Q306" s="38"/>
    </row>
    <row r="307" spans="13:17" x14ac:dyDescent="0.25">
      <c r="M307" s="38"/>
      <c r="N307" s="38"/>
      <c r="Q307" s="38"/>
    </row>
    <row r="308" spans="13:17" x14ac:dyDescent="0.25">
      <c r="M308" s="38"/>
      <c r="N308" s="38"/>
      <c r="Q308" s="38"/>
    </row>
    <row r="309" spans="13:17" x14ac:dyDescent="0.25">
      <c r="M309" s="38"/>
      <c r="N309" s="38"/>
      <c r="Q309" s="38"/>
    </row>
    <row r="310" spans="13:17" x14ac:dyDescent="0.25">
      <c r="M310" s="38"/>
      <c r="N310" s="38"/>
      <c r="Q310" s="38"/>
    </row>
    <row r="311" spans="13:17" x14ac:dyDescent="0.25">
      <c r="M311" s="38"/>
      <c r="N311" s="38"/>
      <c r="Q311" s="38"/>
    </row>
    <row r="312" spans="13:17" x14ac:dyDescent="0.25">
      <c r="M312" s="38"/>
      <c r="N312" s="38"/>
      <c r="Q312" s="38"/>
    </row>
    <row r="313" spans="13:17" x14ac:dyDescent="0.25">
      <c r="M313" s="38"/>
      <c r="N313" s="38"/>
      <c r="Q313" s="38"/>
    </row>
    <row r="314" spans="13:17" x14ac:dyDescent="0.25">
      <c r="M314" s="38"/>
      <c r="N314" s="38"/>
      <c r="Q314" s="38"/>
    </row>
    <row r="315" spans="13:17" x14ac:dyDescent="0.25">
      <c r="M315" s="38"/>
      <c r="N315" s="38"/>
      <c r="Q315" s="38"/>
    </row>
    <row r="316" spans="13:17" x14ac:dyDescent="0.25">
      <c r="M316" s="38"/>
      <c r="N316" s="38"/>
      <c r="Q316" s="38"/>
    </row>
    <row r="317" spans="13:17" x14ac:dyDescent="0.25">
      <c r="M317" s="38"/>
      <c r="N317" s="38"/>
      <c r="Q317" s="38"/>
    </row>
    <row r="318" spans="13:17" x14ac:dyDescent="0.25">
      <c r="M318" s="38"/>
      <c r="N318" s="38"/>
      <c r="Q318" s="38"/>
    </row>
    <row r="319" spans="13:17" x14ac:dyDescent="0.25">
      <c r="M319" s="38"/>
      <c r="N319" s="38"/>
      <c r="Q319" s="38"/>
    </row>
    <row r="320" spans="13:17" x14ac:dyDescent="0.25">
      <c r="M320" s="38"/>
      <c r="N320" s="38"/>
      <c r="Q320" s="38"/>
    </row>
    <row r="321" spans="13:17" x14ac:dyDescent="0.25">
      <c r="M321" s="38"/>
      <c r="N321" s="38"/>
      <c r="Q321" s="38"/>
    </row>
    <row r="322" spans="13:17" x14ac:dyDescent="0.25">
      <c r="M322" s="38"/>
      <c r="N322" s="38"/>
      <c r="Q322" s="38"/>
    </row>
    <row r="323" spans="13:17" x14ac:dyDescent="0.25">
      <c r="M323" s="38"/>
      <c r="N323" s="38"/>
      <c r="Q323" s="38"/>
    </row>
    <row r="324" spans="13:17" x14ac:dyDescent="0.25">
      <c r="M324" s="38"/>
      <c r="N324" s="38"/>
      <c r="Q324" s="38"/>
    </row>
    <row r="325" spans="13:17" x14ac:dyDescent="0.25">
      <c r="M325" s="38"/>
      <c r="N325" s="38"/>
      <c r="Q325" s="38"/>
    </row>
    <row r="326" spans="13:17" x14ac:dyDescent="0.25">
      <c r="M326" s="38"/>
      <c r="N326" s="38"/>
      <c r="Q326" s="38"/>
    </row>
    <row r="327" spans="13:17" x14ac:dyDescent="0.25">
      <c r="M327" s="38"/>
      <c r="N327" s="38"/>
      <c r="Q327" s="38"/>
    </row>
    <row r="328" spans="13:17" x14ac:dyDescent="0.25">
      <c r="M328" s="38"/>
      <c r="N328" s="38"/>
      <c r="Q328" s="38"/>
    </row>
    <row r="329" spans="13:17" x14ac:dyDescent="0.25">
      <c r="M329" s="38"/>
      <c r="N329" s="38"/>
      <c r="Q329" s="38"/>
    </row>
    <row r="330" spans="13:17" x14ac:dyDescent="0.25">
      <c r="M330" s="38"/>
      <c r="N330" s="38"/>
      <c r="Q330" s="38"/>
    </row>
    <row r="331" spans="13:17" x14ac:dyDescent="0.25">
      <c r="M331" s="38"/>
      <c r="N331" s="38"/>
      <c r="Q331" s="38"/>
    </row>
    <row r="332" spans="13:17" x14ac:dyDescent="0.25">
      <c r="M332" s="38"/>
      <c r="N332" s="38"/>
      <c r="Q332" s="38"/>
    </row>
    <row r="333" spans="13:17" x14ac:dyDescent="0.25">
      <c r="M333" s="38"/>
      <c r="N333" s="38"/>
      <c r="Q333" s="38"/>
    </row>
    <row r="334" spans="13:17" x14ac:dyDescent="0.25">
      <c r="M334" s="38"/>
      <c r="N334" s="38"/>
      <c r="Q334" s="38"/>
    </row>
    <row r="335" spans="13:17" x14ac:dyDescent="0.25">
      <c r="M335" s="38"/>
      <c r="N335" s="38"/>
      <c r="Q335" s="38"/>
    </row>
    <row r="336" spans="13:17" x14ac:dyDescent="0.25">
      <c r="M336" s="38"/>
      <c r="N336" s="38"/>
      <c r="Q336" s="38"/>
    </row>
    <row r="337" spans="13:17" x14ac:dyDescent="0.25">
      <c r="M337" s="38"/>
      <c r="N337" s="38"/>
      <c r="Q337" s="38"/>
    </row>
    <row r="338" spans="13:17" x14ac:dyDescent="0.25">
      <c r="M338" s="38"/>
      <c r="N338" s="38"/>
      <c r="Q338" s="38"/>
    </row>
    <row r="339" spans="13:17" x14ac:dyDescent="0.25">
      <c r="M339" s="38"/>
      <c r="N339" s="38"/>
      <c r="Q339" s="38"/>
    </row>
    <row r="340" spans="13:17" x14ac:dyDescent="0.25">
      <c r="M340" s="38"/>
      <c r="N340" s="38"/>
      <c r="Q340" s="38"/>
    </row>
    <row r="341" spans="13:17" x14ac:dyDescent="0.25">
      <c r="M341" s="38"/>
      <c r="N341" s="38"/>
      <c r="Q341" s="38"/>
    </row>
    <row r="342" spans="13:17" x14ac:dyDescent="0.25">
      <c r="M342" s="38"/>
      <c r="N342" s="38"/>
      <c r="Q342" s="38"/>
    </row>
    <row r="343" spans="13:17" x14ac:dyDescent="0.25">
      <c r="M343" s="38"/>
      <c r="N343" s="38"/>
      <c r="Q343" s="38"/>
    </row>
    <row r="344" spans="13:17" x14ac:dyDescent="0.25">
      <c r="M344" s="38"/>
      <c r="N344" s="38"/>
      <c r="Q344" s="38"/>
    </row>
    <row r="345" spans="13:17" x14ac:dyDescent="0.25">
      <c r="M345" s="38"/>
      <c r="N345" s="38"/>
      <c r="Q345" s="38"/>
    </row>
    <row r="346" spans="13:17" x14ac:dyDescent="0.25">
      <c r="M346" s="38"/>
      <c r="N346" s="38"/>
      <c r="Q346" s="38"/>
    </row>
    <row r="347" spans="13:17" x14ac:dyDescent="0.25">
      <c r="M347" s="38"/>
      <c r="N347" s="38"/>
      <c r="Q347" s="38"/>
    </row>
    <row r="348" spans="13:17" x14ac:dyDescent="0.25">
      <c r="M348" s="38"/>
      <c r="N348" s="38"/>
      <c r="Q348" s="38"/>
    </row>
    <row r="349" spans="13:17" x14ac:dyDescent="0.25">
      <c r="M349" s="38"/>
      <c r="N349" s="38"/>
      <c r="Q349" s="38"/>
    </row>
    <row r="350" spans="13:17" x14ac:dyDescent="0.25">
      <c r="M350" s="38"/>
      <c r="N350" s="38"/>
      <c r="Q350" s="38"/>
    </row>
    <row r="351" spans="13:17" x14ac:dyDescent="0.25">
      <c r="M351" s="38"/>
      <c r="N351" s="38"/>
      <c r="Q351" s="38"/>
    </row>
    <row r="352" spans="13:17" x14ac:dyDescent="0.25">
      <c r="M352" s="38"/>
      <c r="N352" s="38"/>
      <c r="Q352" s="38"/>
    </row>
    <row r="353" spans="13:17" x14ac:dyDescent="0.25">
      <c r="M353" s="38"/>
      <c r="N353" s="38"/>
      <c r="Q353" s="38"/>
    </row>
    <row r="354" spans="13:17" x14ac:dyDescent="0.25">
      <c r="M354" s="38"/>
      <c r="N354" s="38"/>
      <c r="Q354" s="38"/>
    </row>
    <row r="355" spans="13:17" x14ac:dyDescent="0.25">
      <c r="M355" s="38"/>
      <c r="N355" s="38"/>
      <c r="Q355" s="38"/>
    </row>
    <row r="356" spans="13:17" x14ac:dyDescent="0.25">
      <c r="M356" s="38"/>
      <c r="N356" s="38"/>
      <c r="Q356" s="38"/>
    </row>
    <row r="357" spans="13:17" x14ac:dyDescent="0.25">
      <c r="M357" s="38"/>
      <c r="N357" s="38"/>
      <c r="Q357" s="38"/>
    </row>
    <row r="358" spans="13:17" x14ac:dyDescent="0.25">
      <c r="M358" s="38"/>
      <c r="N358" s="38"/>
      <c r="Q358" s="38"/>
    </row>
    <row r="359" spans="13:17" x14ac:dyDescent="0.25">
      <c r="M359" s="38"/>
      <c r="N359" s="38"/>
      <c r="Q359" s="38"/>
    </row>
    <row r="360" spans="13:17" x14ac:dyDescent="0.25">
      <c r="M360" s="38"/>
      <c r="N360" s="38"/>
      <c r="Q360" s="38"/>
    </row>
    <row r="361" spans="13:17" x14ac:dyDescent="0.25">
      <c r="M361" s="38"/>
      <c r="N361" s="38"/>
      <c r="Q361" s="38"/>
    </row>
    <row r="362" spans="13:17" x14ac:dyDescent="0.25">
      <c r="M362" s="38"/>
      <c r="N362" s="38"/>
      <c r="Q362" s="38"/>
    </row>
    <row r="363" spans="13:17" x14ac:dyDescent="0.25">
      <c r="M363" s="38"/>
      <c r="N363" s="38"/>
      <c r="Q363" s="38"/>
    </row>
    <row r="364" spans="13:17" x14ac:dyDescent="0.25">
      <c r="M364" s="38"/>
      <c r="N364" s="38"/>
      <c r="Q364" s="38"/>
    </row>
    <row r="365" spans="13:17" x14ac:dyDescent="0.25">
      <c r="M365" s="38"/>
      <c r="N365" s="38"/>
      <c r="Q365" s="38"/>
    </row>
    <row r="366" spans="13:17" x14ac:dyDescent="0.25">
      <c r="M366" s="38"/>
      <c r="N366" s="38"/>
      <c r="Q366" s="38"/>
    </row>
    <row r="367" spans="13:17" x14ac:dyDescent="0.25">
      <c r="M367" s="38"/>
      <c r="N367" s="38"/>
      <c r="Q367" s="38"/>
    </row>
    <row r="368" spans="13:17" x14ac:dyDescent="0.25">
      <c r="M368" s="38"/>
      <c r="N368" s="38"/>
      <c r="Q368" s="38"/>
    </row>
    <row r="369" spans="13:17" x14ac:dyDescent="0.25">
      <c r="M369" s="38"/>
      <c r="N369" s="38"/>
      <c r="Q369" s="38"/>
    </row>
    <row r="370" spans="13:17" x14ac:dyDescent="0.25">
      <c r="M370" s="38"/>
      <c r="N370" s="38"/>
      <c r="Q370" s="38"/>
    </row>
    <row r="371" spans="13:17" x14ac:dyDescent="0.25">
      <c r="M371" s="38"/>
      <c r="N371" s="38"/>
      <c r="Q371" s="38"/>
    </row>
    <row r="372" spans="13:17" x14ac:dyDescent="0.25">
      <c r="M372" s="38"/>
      <c r="N372" s="38"/>
      <c r="Q372" s="38"/>
    </row>
    <row r="373" spans="13:17" x14ac:dyDescent="0.25">
      <c r="M373" s="38"/>
      <c r="N373" s="38"/>
      <c r="Q373" s="38"/>
    </row>
    <row r="374" spans="13:17" x14ac:dyDescent="0.25">
      <c r="M374" s="38"/>
      <c r="N374" s="38"/>
      <c r="Q374" s="38"/>
    </row>
    <row r="375" spans="13:17" x14ac:dyDescent="0.25">
      <c r="M375" s="38"/>
      <c r="N375" s="38"/>
      <c r="Q375" s="38"/>
    </row>
    <row r="376" spans="13:17" x14ac:dyDescent="0.25">
      <c r="M376" s="38"/>
      <c r="N376" s="38"/>
      <c r="Q376" s="38"/>
    </row>
    <row r="377" spans="13:17" x14ac:dyDescent="0.25">
      <c r="M377" s="38"/>
      <c r="N377" s="38"/>
      <c r="Q377" s="38"/>
    </row>
    <row r="378" spans="13:17" x14ac:dyDescent="0.25">
      <c r="M378" s="38"/>
      <c r="N378" s="38"/>
      <c r="Q378" s="38"/>
    </row>
    <row r="379" spans="13:17" x14ac:dyDescent="0.25">
      <c r="M379" s="38"/>
      <c r="N379" s="38"/>
      <c r="Q379" s="38"/>
    </row>
    <row r="380" spans="13:17" x14ac:dyDescent="0.25">
      <c r="M380" s="38"/>
      <c r="N380" s="38"/>
      <c r="Q380" s="38"/>
    </row>
    <row r="381" spans="13:17" x14ac:dyDescent="0.25">
      <c r="M381" s="38"/>
      <c r="N381" s="38"/>
      <c r="Q381" s="38"/>
    </row>
    <row r="382" spans="13:17" x14ac:dyDescent="0.25">
      <c r="M382" s="38"/>
      <c r="N382" s="38"/>
      <c r="Q382" s="38"/>
    </row>
    <row r="383" spans="13:17" x14ac:dyDescent="0.25">
      <c r="M383" s="38"/>
      <c r="N383" s="38"/>
      <c r="Q383" s="38"/>
    </row>
    <row r="384" spans="13:17" x14ac:dyDescent="0.25">
      <c r="M384" s="38"/>
      <c r="N384" s="38"/>
      <c r="Q384" s="38"/>
    </row>
    <row r="385" spans="13:17" x14ac:dyDescent="0.25">
      <c r="M385" s="38"/>
      <c r="N385" s="38"/>
      <c r="Q385" s="38"/>
    </row>
    <row r="386" spans="13:17" x14ac:dyDescent="0.25">
      <c r="M386" s="38"/>
      <c r="N386" s="38"/>
      <c r="Q386" s="38"/>
    </row>
    <row r="387" spans="13:17" x14ac:dyDescent="0.25">
      <c r="M387" s="38"/>
      <c r="N387" s="38"/>
      <c r="Q387" s="38"/>
    </row>
    <row r="388" spans="13:17" x14ac:dyDescent="0.25">
      <c r="M388" s="38"/>
      <c r="N388" s="38"/>
      <c r="Q388" s="38"/>
    </row>
    <row r="389" spans="13:17" x14ac:dyDescent="0.25">
      <c r="M389" s="38"/>
      <c r="N389" s="38"/>
      <c r="Q389" s="38"/>
    </row>
    <row r="390" spans="13:17" x14ac:dyDescent="0.25">
      <c r="M390" s="38"/>
      <c r="N390" s="38"/>
      <c r="Q390" s="38"/>
    </row>
    <row r="391" spans="13:17" x14ac:dyDescent="0.25">
      <c r="M391" s="38"/>
      <c r="N391" s="38"/>
      <c r="Q391" s="38"/>
    </row>
    <row r="392" spans="13:17" x14ac:dyDescent="0.25">
      <c r="M392" s="38"/>
      <c r="N392" s="38"/>
      <c r="Q392" s="38"/>
    </row>
    <row r="393" spans="13:17" x14ac:dyDescent="0.25">
      <c r="M393" s="38"/>
      <c r="N393" s="38"/>
      <c r="Q393" s="38"/>
    </row>
    <row r="394" spans="13:17" x14ac:dyDescent="0.25">
      <c r="M394" s="38"/>
      <c r="N394" s="38"/>
      <c r="Q394" s="38"/>
    </row>
    <row r="395" spans="13:17" x14ac:dyDescent="0.25">
      <c r="M395" s="38"/>
      <c r="N395" s="38"/>
      <c r="Q395" s="38"/>
    </row>
    <row r="396" spans="13:17" x14ac:dyDescent="0.25">
      <c r="M396" s="38"/>
      <c r="N396" s="38"/>
      <c r="Q396" s="38"/>
    </row>
    <row r="397" spans="13:17" x14ac:dyDescent="0.25">
      <c r="M397" s="38"/>
      <c r="N397" s="38"/>
      <c r="Q397" s="38"/>
    </row>
    <row r="398" spans="13:17" x14ac:dyDescent="0.25">
      <c r="M398" s="38"/>
      <c r="N398" s="38"/>
      <c r="Q398" s="38"/>
    </row>
    <row r="399" spans="13:17" x14ac:dyDescent="0.25">
      <c r="M399" s="38"/>
      <c r="N399" s="38"/>
      <c r="Q399" s="38"/>
    </row>
    <row r="400" spans="13:17" x14ac:dyDescent="0.25">
      <c r="M400" s="38"/>
      <c r="N400" s="38"/>
      <c r="Q400" s="38"/>
    </row>
    <row r="401" spans="13:17" x14ac:dyDescent="0.25">
      <c r="M401" s="38"/>
      <c r="N401" s="38"/>
      <c r="Q401" s="38"/>
    </row>
    <row r="402" spans="13:17" x14ac:dyDescent="0.25">
      <c r="M402" s="38"/>
      <c r="N402" s="38"/>
      <c r="Q402" s="38"/>
    </row>
    <row r="403" spans="13:17" x14ac:dyDescent="0.25">
      <c r="M403" s="38"/>
      <c r="N403" s="38"/>
      <c r="Q403" s="38"/>
    </row>
    <row r="404" spans="13:17" x14ac:dyDescent="0.25">
      <c r="M404" s="38"/>
      <c r="N404" s="38"/>
      <c r="Q404" s="38"/>
    </row>
    <row r="405" spans="13:17" x14ac:dyDescent="0.25">
      <c r="M405" s="38"/>
      <c r="N405" s="38"/>
      <c r="Q405" s="38"/>
    </row>
    <row r="406" spans="13:17" x14ac:dyDescent="0.25">
      <c r="M406" s="38"/>
      <c r="N406" s="38"/>
      <c r="Q406" s="38"/>
    </row>
    <row r="407" spans="13:17" x14ac:dyDescent="0.25">
      <c r="M407" s="38"/>
      <c r="N407" s="38"/>
      <c r="Q407" s="38"/>
    </row>
    <row r="408" spans="13:17" x14ac:dyDescent="0.25">
      <c r="M408" s="38"/>
      <c r="N408" s="38"/>
      <c r="Q408" s="38"/>
    </row>
    <row r="409" spans="13:17" x14ac:dyDescent="0.25">
      <c r="M409" s="38"/>
      <c r="N409" s="38"/>
      <c r="Q409" s="38"/>
    </row>
    <row r="410" spans="13:17" x14ac:dyDescent="0.25">
      <c r="M410" s="38"/>
      <c r="N410" s="38"/>
      <c r="Q410" s="38"/>
    </row>
    <row r="411" spans="13:17" x14ac:dyDescent="0.25">
      <c r="M411" s="38"/>
      <c r="N411" s="38"/>
      <c r="Q411" s="38"/>
    </row>
    <row r="412" spans="13:17" x14ac:dyDescent="0.25">
      <c r="M412" s="38"/>
      <c r="N412" s="38"/>
      <c r="Q412" s="38"/>
    </row>
    <row r="413" spans="13:17" x14ac:dyDescent="0.25">
      <c r="M413" s="38"/>
      <c r="N413" s="38"/>
      <c r="Q413" s="38"/>
    </row>
    <row r="414" spans="13:17" x14ac:dyDescent="0.25">
      <c r="M414" s="38"/>
      <c r="N414" s="38"/>
      <c r="Q414" s="38"/>
    </row>
    <row r="415" spans="13:17" x14ac:dyDescent="0.25">
      <c r="M415" s="38"/>
      <c r="N415" s="38"/>
      <c r="Q415" s="38"/>
    </row>
    <row r="416" spans="13:17" x14ac:dyDescent="0.25">
      <c r="M416" s="38"/>
      <c r="N416" s="38"/>
      <c r="Q416" s="38"/>
    </row>
    <row r="417" spans="13:17" x14ac:dyDescent="0.25">
      <c r="M417" s="38"/>
      <c r="N417" s="38"/>
      <c r="Q417" s="38"/>
    </row>
    <row r="418" spans="13:17" x14ac:dyDescent="0.25">
      <c r="M418" s="38"/>
      <c r="N418" s="38"/>
      <c r="Q418" s="38"/>
    </row>
    <row r="419" spans="13:17" x14ac:dyDescent="0.25">
      <c r="M419" s="38"/>
      <c r="N419" s="38"/>
      <c r="Q419" s="38"/>
    </row>
    <row r="420" spans="13:17" x14ac:dyDescent="0.25">
      <c r="M420" s="38"/>
      <c r="N420" s="38"/>
      <c r="Q420" s="38"/>
    </row>
    <row r="421" spans="13:17" x14ac:dyDescent="0.25">
      <c r="M421" s="38"/>
      <c r="N421" s="38"/>
      <c r="Q421" s="38"/>
    </row>
    <row r="422" spans="13:17" x14ac:dyDescent="0.25">
      <c r="M422" s="38"/>
      <c r="N422" s="38"/>
      <c r="Q422" s="38"/>
    </row>
    <row r="423" spans="13:17" x14ac:dyDescent="0.25">
      <c r="M423" s="38"/>
      <c r="N423" s="38"/>
      <c r="Q423" s="38"/>
    </row>
    <row r="424" spans="13:17" x14ac:dyDescent="0.25">
      <c r="M424" s="38"/>
      <c r="N424" s="38"/>
      <c r="Q424" s="38"/>
    </row>
    <row r="425" spans="13:17" x14ac:dyDescent="0.25">
      <c r="M425" s="38"/>
      <c r="N425" s="38"/>
      <c r="Q425" s="38"/>
    </row>
    <row r="426" spans="13:17" x14ac:dyDescent="0.25">
      <c r="M426" s="38"/>
      <c r="N426" s="38"/>
      <c r="Q426" s="38"/>
    </row>
    <row r="427" spans="13:17" x14ac:dyDescent="0.25">
      <c r="M427" s="38"/>
      <c r="N427" s="38"/>
      <c r="Q427" s="38"/>
    </row>
    <row r="428" spans="13:17" x14ac:dyDescent="0.25">
      <c r="M428" s="38"/>
      <c r="N428" s="38"/>
      <c r="Q428" s="38"/>
    </row>
    <row r="429" spans="13:17" x14ac:dyDescent="0.25">
      <c r="M429" s="38"/>
      <c r="N429" s="38"/>
      <c r="Q429" s="38"/>
    </row>
    <row r="430" spans="13:17" x14ac:dyDescent="0.25">
      <c r="M430" s="38"/>
      <c r="N430" s="38"/>
      <c r="Q430" s="38"/>
    </row>
    <row r="431" spans="13:17" x14ac:dyDescent="0.25">
      <c r="M431" s="38"/>
      <c r="N431" s="38"/>
      <c r="Q431" s="38"/>
    </row>
    <row r="432" spans="13:17" x14ac:dyDescent="0.25">
      <c r="M432" s="38"/>
      <c r="N432" s="38"/>
      <c r="Q432" s="38"/>
    </row>
    <row r="433" spans="13:17" x14ac:dyDescent="0.25">
      <c r="M433" s="38"/>
      <c r="N433" s="38"/>
      <c r="Q433" s="38"/>
    </row>
    <row r="434" spans="13:17" x14ac:dyDescent="0.25">
      <c r="M434" s="38"/>
      <c r="N434" s="38"/>
      <c r="Q434" s="38"/>
    </row>
    <row r="435" spans="13:17" x14ac:dyDescent="0.25">
      <c r="M435" s="38"/>
      <c r="N435" s="38"/>
      <c r="Q435" s="38"/>
    </row>
    <row r="436" spans="13:17" x14ac:dyDescent="0.25">
      <c r="M436" s="38"/>
      <c r="N436" s="38"/>
      <c r="Q436" s="38"/>
    </row>
    <row r="437" spans="13:17" x14ac:dyDescent="0.25">
      <c r="M437" s="38"/>
      <c r="N437" s="38"/>
      <c r="Q437" s="38"/>
    </row>
    <row r="438" spans="13:17" x14ac:dyDescent="0.25">
      <c r="M438" s="38"/>
      <c r="N438" s="38"/>
      <c r="Q438" s="38"/>
    </row>
    <row r="439" spans="13:17" x14ac:dyDescent="0.25">
      <c r="M439" s="38"/>
      <c r="N439" s="38"/>
      <c r="Q439" s="38"/>
    </row>
    <row r="440" spans="13:17" x14ac:dyDescent="0.25">
      <c r="M440" s="38"/>
      <c r="N440" s="38"/>
      <c r="Q440" s="38"/>
    </row>
    <row r="441" spans="13:17" x14ac:dyDescent="0.25">
      <c r="M441" s="38"/>
      <c r="N441" s="38"/>
      <c r="Q441" s="38"/>
    </row>
    <row r="442" spans="13:17" x14ac:dyDescent="0.25">
      <c r="M442" s="38"/>
      <c r="N442" s="38"/>
      <c r="Q442" s="38"/>
    </row>
    <row r="443" spans="13:17" x14ac:dyDescent="0.25">
      <c r="M443" s="38"/>
      <c r="N443" s="38"/>
      <c r="Q443" s="38"/>
    </row>
    <row r="444" spans="13:17" x14ac:dyDescent="0.25">
      <c r="M444" s="38"/>
      <c r="N444" s="38"/>
      <c r="Q444" s="38"/>
    </row>
    <row r="445" spans="13:17" x14ac:dyDescent="0.25">
      <c r="M445" s="38"/>
      <c r="N445" s="38"/>
      <c r="Q445" s="38"/>
    </row>
    <row r="446" spans="13:17" x14ac:dyDescent="0.25">
      <c r="M446" s="38"/>
      <c r="N446" s="38"/>
      <c r="Q446" s="38"/>
    </row>
    <row r="447" spans="13:17" x14ac:dyDescent="0.25">
      <c r="M447" s="38"/>
      <c r="N447" s="38"/>
      <c r="Q447" s="38"/>
    </row>
    <row r="448" spans="13:17" x14ac:dyDescent="0.25">
      <c r="M448" s="38"/>
      <c r="N448" s="38"/>
      <c r="Q448" s="38"/>
    </row>
    <row r="449" spans="13:17" x14ac:dyDescent="0.25">
      <c r="M449" s="38"/>
      <c r="N449" s="38"/>
      <c r="Q449" s="38"/>
    </row>
    <row r="450" spans="13:17" x14ac:dyDescent="0.25">
      <c r="M450" s="38"/>
      <c r="N450" s="38"/>
      <c r="Q450" s="38"/>
    </row>
    <row r="451" spans="13:17" x14ac:dyDescent="0.25">
      <c r="M451" s="38"/>
      <c r="N451" s="38"/>
      <c r="Q451" s="38"/>
    </row>
    <row r="452" spans="13:17" x14ac:dyDescent="0.25">
      <c r="M452" s="38"/>
      <c r="N452" s="38"/>
      <c r="Q452" s="38"/>
    </row>
    <row r="453" spans="13:17" x14ac:dyDescent="0.25">
      <c r="M453" s="38"/>
      <c r="N453" s="38"/>
      <c r="Q453" s="38"/>
    </row>
    <row r="454" spans="13:17" x14ac:dyDescent="0.25">
      <c r="M454" s="38"/>
      <c r="N454" s="38"/>
      <c r="Q454" s="38"/>
    </row>
    <row r="455" spans="13:17" x14ac:dyDescent="0.25">
      <c r="M455" s="38"/>
      <c r="N455" s="38"/>
      <c r="Q455" s="38"/>
    </row>
    <row r="456" spans="13:17" x14ac:dyDescent="0.25">
      <c r="M456" s="38"/>
      <c r="N456" s="38"/>
      <c r="Q456" s="38"/>
    </row>
    <row r="457" spans="13:17" x14ac:dyDescent="0.25">
      <c r="M457" s="38"/>
      <c r="N457" s="38"/>
      <c r="Q457" s="38"/>
    </row>
    <row r="458" spans="13:17" x14ac:dyDescent="0.25">
      <c r="M458" s="38"/>
      <c r="N458" s="38"/>
      <c r="Q458" s="38"/>
    </row>
    <row r="459" spans="13:17" x14ac:dyDescent="0.25">
      <c r="M459" s="38"/>
      <c r="N459" s="38"/>
      <c r="Q459" s="38"/>
    </row>
    <row r="460" spans="13:17" x14ac:dyDescent="0.25">
      <c r="M460" s="38"/>
      <c r="N460" s="38"/>
      <c r="Q460" s="38"/>
    </row>
    <row r="461" spans="13:17" x14ac:dyDescent="0.25">
      <c r="M461" s="38"/>
      <c r="N461" s="38"/>
      <c r="Q461" s="38"/>
    </row>
    <row r="462" spans="13:17" x14ac:dyDescent="0.25">
      <c r="M462" s="38"/>
      <c r="N462" s="38"/>
      <c r="Q462" s="38"/>
    </row>
    <row r="463" spans="13:17" x14ac:dyDescent="0.25">
      <c r="M463" s="38"/>
      <c r="N463" s="38"/>
      <c r="Q463" s="38"/>
    </row>
    <row r="464" spans="13:17" x14ac:dyDescent="0.25">
      <c r="M464" s="38"/>
      <c r="N464" s="38"/>
      <c r="Q464" s="38"/>
    </row>
    <row r="465" spans="13:17" x14ac:dyDescent="0.25">
      <c r="M465" s="38"/>
      <c r="N465" s="38"/>
      <c r="Q465" s="38"/>
    </row>
    <row r="466" spans="13:17" x14ac:dyDescent="0.25">
      <c r="M466" s="38"/>
      <c r="N466" s="38"/>
      <c r="Q466" s="38"/>
    </row>
    <row r="467" spans="13:17" x14ac:dyDescent="0.25">
      <c r="M467" s="38"/>
      <c r="N467" s="38"/>
      <c r="Q467" s="38"/>
    </row>
    <row r="468" spans="13:17" x14ac:dyDescent="0.25">
      <c r="M468" s="38"/>
      <c r="N468" s="38"/>
      <c r="Q468" s="38"/>
    </row>
    <row r="469" spans="13:17" x14ac:dyDescent="0.25">
      <c r="M469" s="38"/>
      <c r="N469" s="38"/>
      <c r="Q469" s="38"/>
    </row>
    <row r="470" spans="13:17" x14ac:dyDescent="0.25">
      <c r="M470" s="38"/>
      <c r="N470" s="38"/>
      <c r="Q470" s="38"/>
    </row>
    <row r="471" spans="13:17" x14ac:dyDescent="0.25">
      <c r="M471" s="38"/>
      <c r="N471" s="38"/>
      <c r="Q471" s="38"/>
    </row>
    <row r="472" spans="13:17" x14ac:dyDescent="0.25">
      <c r="M472" s="38"/>
      <c r="N472" s="38"/>
      <c r="Q472" s="38"/>
    </row>
    <row r="473" spans="13:17" x14ac:dyDescent="0.25">
      <c r="M473" s="38"/>
      <c r="N473" s="38"/>
      <c r="Q473" s="38"/>
    </row>
    <row r="474" spans="13:17" x14ac:dyDescent="0.25">
      <c r="M474" s="38"/>
      <c r="N474" s="38"/>
      <c r="Q474" s="38"/>
    </row>
    <row r="475" spans="13:17" x14ac:dyDescent="0.25">
      <c r="M475" s="38"/>
      <c r="N475" s="38"/>
      <c r="Q475" s="38"/>
    </row>
    <row r="476" spans="13:17" x14ac:dyDescent="0.25">
      <c r="M476" s="38"/>
      <c r="N476" s="38"/>
      <c r="Q476" s="38"/>
    </row>
    <row r="477" spans="13:17" x14ac:dyDescent="0.25">
      <c r="M477" s="38"/>
      <c r="N477" s="38"/>
      <c r="Q477" s="38"/>
    </row>
    <row r="478" spans="13:17" x14ac:dyDescent="0.25">
      <c r="M478" s="38"/>
      <c r="N478" s="38"/>
      <c r="Q478" s="38"/>
    </row>
    <row r="479" spans="13:17" x14ac:dyDescent="0.25">
      <c r="M479" s="38"/>
      <c r="N479" s="38"/>
      <c r="Q479" s="38"/>
    </row>
    <row r="480" spans="13:17" x14ac:dyDescent="0.25">
      <c r="M480" s="38"/>
      <c r="N480" s="38"/>
      <c r="Q480" s="38"/>
    </row>
    <row r="481" spans="13:17" x14ac:dyDescent="0.25">
      <c r="M481" s="38"/>
      <c r="N481" s="38"/>
      <c r="Q481" s="38"/>
    </row>
    <row r="482" spans="13:17" x14ac:dyDescent="0.25">
      <c r="M482" s="38"/>
      <c r="N482" s="38"/>
      <c r="Q482" s="38"/>
    </row>
    <row r="483" spans="13:17" x14ac:dyDescent="0.25">
      <c r="M483" s="38"/>
      <c r="N483" s="38"/>
      <c r="Q483" s="38"/>
    </row>
    <row r="484" spans="13:17" x14ac:dyDescent="0.25">
      <c r="M484" s="38"/>
      <c r="N484" s="38"/>
      <c r="Q484" s="38"/>
    </row>
    <row r="485" spans="13:17" x14ac:dyDescent="0.25">
      <c r="M485" s="38"/>
      <c r="N485" s="38"/>
      <c r="Q485" s="38"/>
    </row>
    <row r="486" spans="13:17" x14ac:dyDescent="0.25">
      <c r="M486" s="38"/>
      <c r="N486" s="38"/>
      <c r="Q486" s="38"/>
    </row>
    <row r="487" spans="13:17" x14ac:dyDescent="0.25">
      <c r="M487" s="38"/>
      <c r="N487" s="38"/>
      <c r="Q487" s="38"/>
    </row>
    <row r="488" spans="13:17" x14ac:dyDescent="0.25">
      <c r="M488" s="38"/>
      <c r="N488" s="38"/>
      <c r="Q488" s="38"/>
    </row>
    <row r="489" spans="13:17" x14ac:dyDescent="0.25">
      <c r="M489" s="38"/>
      <c r="N489" s="38"/>
      <c r="Q489" s="38"/>
    </row>
    <row r="490" spans="13:17" x14ac:dyDescent="0.25">
      <c r="M490" s="38"/>
      <c r="N490" s="38"/>
      <c r="Q490" s="38"/>
    </row>
    <row r="491" spans="13:17" x14ac:dyDescent="0.25">
      <c r="M491" s="38"/>
      <c r="N491" s="38"/>
      <c r="Q491" s="38"/>
    </row>
    <row r="492" spans="13:17" x14ac:dyDescent="0.25">
      <c r="M492" s="38"/>
      <c r="N492" s="38"/>
      <c r="Q492" s="38"/>
    </row>
    <row r="493" spans="13:17" x14ac:dyDescent="0.25">
      <c r="M493" s="38"/>
      <c r="N493" s="38"/>
      <c r="Q493" s="38"/>
    </row>
    <row r="494" spans="13:17" x14ac:dyDescent="0.25">
      <c r="M494" s="38"/>
      <c r="N494" s="38"/>
      <c r="Q494" s="38"/>
    </row>
    <row r="495" spans="13:17" x14ac:dyDescent="0.25">
      <c r="M495" s="38"/>
      <c r="N495" s="38"/>
      <c r="Q495" s="38"/>
    </row>
    <row r="496" spans="13:17" x14ac:dyDescent="0.25">
      <c r="M496" s="38"/>
      <c r="N496" s="38"/>
      <c r="Q496" s="38"/>
    </row>
    <row r="497" spans="13:17" x14ac:dyDescent="0.25">
      <c r="M497" s="38"/>
      <c r="N497" s="38"/>
      <c r="Q497" s="38"/>
    </row>
    <row r="498" spans="13:17" x14ac:dyDescent="0.25">
      <c r="M498" s="38"/>
      <c r="N498" s="38"/>
      <c r="Q498" s="38"/>
    </row>
    <row r="499" spans="13:17" x14ac:dyDescent="0.25">
      <c r="M499" s="38"/>
      <c r="N499" s="38"/>
      <c r="Q499" s="38"/>
    </row>
    <row r="500" spans="13:17" x14ac:dyDescent="0.25">
      <c r="M500" s="38"/>
      <c r="N500" s="38"/>
      <c r="Q500" s="38"/>
    </row>
    <row r="501" spans="13:17" x14ac:dyDescent="0.25">
      <c r="M501" s="38"/>
      <c r="N501" s="38"/>
      <c r="Q501" s="38"/>
    </row>
    <row r="502" spans="13:17" x14ac:dyDescent="0.25">
      <c r="M502" s="38"/>
      <c r="N502" s="38"/>
      <c r="Q502" s="38"/>
    </row>
    <row r="503" spans="13:17" x14ac:dyDescent="0.25">
      <c r="M503" s="38"/>
      <c r="N503" s="38"/>
      <c r="Q503" s="38"/>
    </row>
    <row r="504" spans="13:17" x14ac:dyDescent="0.25">
      <c r="M504" s="38"/>
      <c r="N504" s="38"/>
      <c r="Q504" s="38"/>
    </row>
    <row r="505" spans="13:17" x14ac:dyDescent="0.25">
      <c r="M505" s="38"/>
      <c r="N505" s="38"/>
      <c r="Q505" s="38"/>
    </row>
    <row r="506" spans="13:17" x14ac:dyDescent="0.25">
      <c r="M506" s="38"/>
      <c r="N506" s="38"/>
      <c r="Q506" s="38"/>
    </row>
    <row r="507" spans="13:17" x14ac:dyDescent="0.25">
      <c r="M507" s="38"/>
      <c r="N507" s="38"/>
      <c r="Q507" s="38"/>
    </row>
    <row r="508" spans="13:17" x14ac:dyDescent="0.25">
      <c r="M508" s="38"/>
      <c r="N508" s="38"/>
      <c r="Q508" s="38"/>
    </row>
    <row r="509" spans="13:17" x14ac:dyDescent="0.25">
      <c r="M509" s="38"/>
      <c r="N509" s="38"/>
      <c r="Q509" s="38"/>
    </row>
    <row r="510" spans="13:17" x14ac:dyDescent="0.25">
      <c r="M510" s="38"/>
      <c r="N510" s="38"/>
      <c r="Q510" s="38"/>
    </row>
    <row r="511" spans="13:17" x14ac:dyDescent="0.25">
      <c r="M511" s="38"/>
      <c r="N511" s="38"/>
      <c r="Q511" s="38"/>
    </row>
    <row r="512" spans="13:17" x14ac:dyDescent="0.25">
      <c r="M512" s="38"/>
      <c r="N512" s="38"/>
      <c r="Q512" s="38"/>
    </row>
    <row r="513" spans="13:17" x14ac:dyDescent="0.25">
      <c r="M513" s="38"/>
      <c r="N513" s="38"/>
      <c r="Q513" s="38"/>
    </row>
    <row r="514" spans="13:17" x14ac:dyDescent="0.25">
      <c r="M514" s="38"/>
      <c r="N514" s="38"/>
      <c r="Q514" s="38"/>
    </row>
    <row r="515" spans="13:17" x14ac:dyDescent="0.25">
      <c r="M515" s="38"/>
      <c r="N515" s="38"/>
      <c r="Q515" s="38"/>
    </row>
    <row r="516" spans="13:17" x14ac:dyDescent="0.25">
      <c r="M516" s="38"/>
      <c r="N516" s="38"/>
      <c r="Q516" s="38"/>
    </row>
    <row r="517" spans="13:17" x14ac:dyDescent="0.25">
      <c r="M517" s="38"/>
      <c r="N517" s="38"/>
      <c r="Q517" s="38"/>
    </row>
    <row r="518" spans="13:17" x14ac:dyDescent="0.25">
      <c r="M518" s="38"/>
      <c r="N518" s="38"/>
      <c r="Q518" s="38"/>
    </row>
    <row r="519" spans="13:17" x14ac:dyDescent="0.25">
      <c r="M519" s="38"/>
      <c r="N519" s="38"/>
      <c r="Q519" s="38"/>
    </row>
    <row r="520" spans="13:17" x14ac:dyDescent="0.25">
      <c r="M520" s="38"/>
      <c r="N520" s="38"/>
      <c r="Q520" s="38"/>
    </row>
    <row r="521" spans="13:17" x14ac:dyDescent="0.25">
      <c r="M521" s="38"/>
      <c r="N521" s="38"/>
      <c r="Q521" s="38"/>
    </row>
    <row r="522" spans="13:17" x14ac:dyDescent="0.25">
      <c r="M522" s="38"/>
      <c r="N522" s="38"/>
      <c r="Q522" s="38"/>
    </row>
    <row r="523" spans="13:17" x14ac:dyDescent="0.25">
      <c r="M523" s="38"/>
      <c r="N523" s="38"/>
      <c r="Q523" s="38"/>
    </row>
    <row r="524" spans="13:17" x14ac:dyDescent="0.25">
      <c r="M524" s="38"/>
      <c r="N524" s="38"/>
      <c r="Q524" s="38"/>
    </row>
    <row r="525" spans="13:17" x14ac:dyDescent="0.25">
      <c r="M525" s="38"/>
      <c r="N525" s="38"/>
      <c r="Q525" s="38"/>
    </row>
    <row r="526" spans="13:17" x14ac:dyDescent="0.25">
      <c r="M526" s="38"/>
      <c r="N526" s="38"/>
      <c r="Q526" s="38"/>
    </row>
    <row r="527" spans="13:17" x14ac:dyDescent="0.25">
      <c r="M527" s="38"/>
      <c r="N527" s="38"/>
      <c r="Q527" s="38"/>
    </row>
    <row r="528" spans="13:17" x14ac:dyDescent="0.25">
      <c r="M528" s="38"/>
      <c r="N528" s="38"/>
      <c r="Q528" s="38"/>
    </row>
    <row r="529" spans="13:17" x14ac:dyDescent="0.25">
      <c r="M529" s="38"/>
      <c r="N529" s="38"/>
      <c r="Q529" s="38"/>
    </row>
    <row r="530" spans="13:17" x14ac:dyDescent="0.25">
      <c r="M530" s="38"/>
      <c r="N530" s="38"/>
      <c r="Q530" s="38"/>
    </row>
    <row r="531" spans="13:17" x14ac:dyDescent="0.25">
      <c r="M531" s="38"/>
      <c r="N531" s="38"/>
      <c r="Q531" s="38"/>
    </row>
    <row r="532" spans="13:17" x14ac:dyDescent="0.25">
      <c r="M532" s="38"/>
      <c r="N532" s="38"/>
      <c r="Q532" s="38"/>
    </row>
    <row r="533" spans="13:17" x14ac:dyDescent="0.25">
      <c r="M533" s="38"/>
      <c r="N533" s="38"/>
      <c r="Q533" s="38"/>
    </row>
    <row r="534" spans="13:17" x14ac:dyDescent="0.25">
      <c r="M534" s="38"/>
      <c r="N534" s="38"/>
      <c r="Q534" s="38"/>
    </row>
    <row r="535" spans="13:17" x14ac:dyDescent="0.25">
      <c r="M535" s="38"/>
      <c r="N535" s="38"/>
      <c r="Q535" s="38"/>
    </row>
    <row r="536" spans="13:17" x14ac:dyDescent="0.25">
      <c r="M536" s="38"/>
      <c r="N536" s="38"/>
      <c r="Q536" s="38"/>
    </row>
    <row r="537" spans="13:17" x14ac:dyDescent="0.25">
      <c r="M537" s="38"/>
      <c r="N537" s="38"/>
      <c r="Q537" s="38"/>
    </row>
    <row r="538" spans="13:17" x14ac:dyDescent="0.25">
      <c r="M538" s="38"/>
      <c r="N538" s="38"/>
      <c r="Q538" s="38"/>
    </row>
    <row r="539" spans="13:17" x14ac:dyDescent="0.25">
      <c r="M539" s="38"/>
      <c r="N539" s="38"/>
      <c r="Q539" s="38"/>
    </row>
    <row r="540" spans="13:17" x14ac:dyDescent="0.25">
      <c r="M540" s="38"/>
      <c r="N540" s="38"/>
      <c r="Q540" s="38"/>
    </row>
    <row r="541" spans="13:17" x14ac:dyDescent="0.25">
      <c r="M541" s="38"/>
      <c r="N541" s="38"/>
      <c r="Q541" s="38"/>
    </row>
    <row r="542" spans="13:17" x14ac:dyDescent="0.25">
      <c r="M542" s="38"/>
      <c r="N542" s="38"/>
      <c r="Q542" s="38"/>
    </row>
    <row r="543" spans="13:17" x14ac:dyDescent="0.25">
      <c r="M543" s="38"/>
      <c r="N543" s="38"/>
      <c r="Q543" s="38"/>
    </row>
    <row r="544" spans="13:17" x14ac:dyDescent="0.25">
      <c r="M544" s="38"/>
      <c r="N544" s="38"/>
      <c r="Q544" s="38"/>
    </row>
    <row r="545" spans="13:17" x14ac:dyDescent="0.25">
      <c r="M545" s="38"/>
      <c r="N545" s="38"/>
      <c r="Q545" s="38"/>
    </row>
    <row r="546" spans="13:17" x14ac:dyDescent="0.25">
      <c r="M546" s="38"/>
      <c r="N546" s="38"/>
      <c r="Q546" s="38"/>
    </row>
    <row r="547" spans="13:17" x14ac:dyDescent="0.25">
      <c r="M547" s="38"/>
      <c r="N547" s="38"/>
      <c r="Q547" s="38"/>
    </row>
    <row r="548" spans="13:17" x14ac:dyDescent="0.25">
      <c r="M548" s="38"/>
      <c r="N548" s="38"/>
      <c r="Q548" s="38"/>
    </row>
    <row r="549" spans="13:17" x14ac:dyDescent="0.25">
      <c r="M549" s="38"/>
      <c r="N549" s="38"/>
      <c r="Q549" s="38"/>
    </row>
    <row r="550" spans="13:17" x14ac:dyDescent="0.25">
      <c r="M550" s="38"/>
      <c r="N550" s="38"/>
      <c r="Q550" s="38"/>
    </row>
    <row r="551" spans="13:17" x14ac:dyDescent="0.25">
      <c r="M551" s="38"/>
      <c r="N551" s="38"/>
      <c r="Q551" s="38"/>
    </row>
    <row r="552" spans="13:17" x14ac:dyDescent="0.25">
      <c r="M552" s="38"/>
      <c r="N552" s="38"/>
      <c r="Q552" s="38"/>
    </row>
    <row r="553" spans="13:17" x14ac:dyDescent="0.25">
      <c r="M553" s="38"/>
      <c r="N553" s="38"/>
      <c r="Q553" s="38"/>
    </row>
    <row r="554" spans="13:17" x14ac:dyDescent="0.25">
      <c r="M554" s="38"/>
      <c r="N554" s="38"/>
      <c r="Q554" s="38"/>
    </row>
    <row r="555" spans="13:17" x14ac:dyDescent="0.25">
      <c r="M555" s="38"/>
      <c r="N555" s="38"/>
      <c r="Q555" s="38"/>
    </row>
    <row r="556" spans="13:17" x14ac:dyDescent="0.25">
      <c r="M556" s="38"/>
      <c r="N556" s="38"/>
      <c r="Q556" s="38"/>
    </row>
    <row r="557" spans="13:17" x14ac:dyDescent="0.25">
      <c r="M557" s="38"/>
      <c r="N557" s="38"/>
      <c r="Q557" s="38"/>
    </row>
    <row r="558" spans="13:17" x14ac:dyDescent="0.25">
      <c r="M558" s="38"/>
      <c r="N558" s="38"/>
      <c r="Q558" s="38"/>
    </row>
    <row r="559" spans="13:17" x14ac:dyDescent="0.25">
      <c r="M559" s="38"/>
      <c r="N559" s="38"/>
      <c r="Q559" s="38"/>
    </row>
    <row r="560" spans="13:17" x14ac:dyDescent="0.25">
      <c r="M560" s="38"/>
      <c r="N560" s="38"/>
      <c r="Q560" s="38"/>
    </row>
    <row r="561" spans="13:17" x14ac:dyDescent="0.25">
      <c r="M561" s="38"/>
      <c r="N561" s="38"/>
      <c r="Q561" s="38"/>
    </row>
    <row r="562" spans="13:17" x14ac:dyDescent="0.25">
      <c r="M562" s="38"/>
      <c r="N562" s="38"/>
      <c r="Q562" s="38"/>
    </row>
    <row r="563" spans="13:17" x14ac:dyDescent="0.25">
      <c r="M563" s="38"/>
      <c r="N563" s="38"/>
      <c r="Q563" s="38"/>
    </row>
    <row r="564" spans="13:17" x14ac:dyDescent="0.25">
      <c r="M564" s="38"/>
      <c r="N564" s="38"/>
      <c r="Q564" s="38"/>
    </row>
    <row r="565" spans="13:17" x14ac:dyDescent="0.25">
      <c r="M565" s="38"/>
      <c r="N565" s="38"/>
      <c r="Q565" s="38"/>
    </row>
    <row r="566" spans="13:17" x14ac:dyDescent="0.25">
      <c r="M566" s="38"/>
      <c r="N566" s="38"/>
      <c r="Q566" s="38"/>
    </row>
    <row r="567" spans="13:17" x14ac:dyDescent="0.25">
      <c r="M567" s="38"/>
      <c r="N567" s="38"/>
      <c r="Q567" s="38"/>
    </row>
    <row r="568" spans="13:17" x14ac:dyDescent="0.25">
      <c r="M568" s="38"/>
      <c r="N568" s="38"/>
      <c r="Q568" s="38"/>
    </row>
    <row r="569" spans="13:17" x14ac:dyDescent="0.25">
      <c r="M569" s="38"/>
      <c r="N569" s="38"/>
      <c r="Q569" s="38"/>
    </row>
    <row r="570" spans="13:17" x14ac:dyDescent="0.25">
      <c r="M570" s="38"/>
      <c r="N570" s="38"/>
      <c r="Q570" s="38"/>
    </row>
    <row r="571" spans="13:17" x14ac:dyDescent="0.25">
      <c r="M571" s="38"/>
      <c r="N571" s="38"/>
      <c r="Q571" s="38"/>
    </row>
    <row r="572" spans="13:17" x14ac:dyDescent="0.25">
      <c r="M572" s="38"/>
      <c r="N572" s="38"/>
      <c r="Q572" s="38"/>
    </row>
    <row r="573" spans="13:17" x14ac:dyDescent="0.25">
      <c r="M573" s="38"/>
      <c r="N573" s="38"/>
      <c r="Q573" s="38"/>
    </row>
    <row r="574" spans="13:17" x14ac:dyDescent="0.25">
      <c r="M574" s="38"/>
      <c r="N574" s="38"/>
      <c r="Q574" s="38"/>
    </row>
    <row r="575" spans="13:17" x14ac:dyDescent="0.25">
      <c r="M575" s="38"/>
      <c r="N575" s="38"/>
      <c r="Q575" s="38"/>
    </row>
    <row r="576" spans="13:17" x14ac:dyDescent="0.25">
      <c r="M576" s="38"/>
      <c r="N576" s="38"/>
      <c r="Q576" s="38"/>
    </row>
    <row r="577" spans="13:17" x14ac:dyDescent="0.25">
      <c r="M577" s="38"/>
      <c r="N577" s="38"/>
      <c r="Q577" s="38"/>
    </row>
    <row r="578" spans="13:17" x14ac:dyDescent="0.25">
      <c r="M578" s="38"/>
      <c r="N578" s="38"/>
      <c r="Q578" s="38"/>
    </row>
    <row r="579" spans="13:17" x14ac:dyDescent="0.25">
      <c r="M579" s="38"/>
      <c r="N579" s="38"/>
      <c r="Q579" s="38"/>
    </row>
    <row r="580" spans="13:17" x14ac:dyDescent="0.25">
      <c r="M580" s="38"/>
      <c r="N580" s="38"/>
      <c r="Q580" s="38"/>
    </row>
    <row r="581" spans="13:17" x14ac:dyDescent="0.25">
      <c r="M581" s="38"/>
      <c r="N581" s="38"/>
      <c r="Q581" s="38"/>
    </row>
    <row r="582" spans="13:17" x14ac:dyDescent="0.25">
      <c r="M582" s="38"/>
      <c r="N582" s="38"/>
      <c r="Q582" s="38"/>
    </row>
    <row r="583" spans="13:17" x14ac:dyDescent="0.25">
      <c r="M583" s="38"/>
      <c r="N583" s="38"/>
      <c r="Q583" s="38"/>
    </row>
    <row r="584" spans="13:17" x14ac:dyDescent="0.25">
      <c r="M584" s="38"/>
      <c r="N584" s="38"/>
      <c r="Q584" s="38"/>
    </row>
    <row r="585" spans="13:17" x14ac:dyDescent="0.25">
      <c r="M585" s="38"/>
      <c r="N585" s="38"/>
      <c r="Q585" s="38"/>
    </row>
    <row r="586" spans="13:17" x14ac:dyDescent="0.25">
      <c r="M586" s="38"/>
      <c r="N586" s="38"/>
      <c r="Q586" s="38"/>
    </row>
    <row r="587" spans="13:17" x14ac:dyDescent="0.25">
      <c r="M587" s="38"/>
      <c r="N587" s="38"/>
      <c r="Q587" s="38"/>
    </row>
    <row r="588" spans="13:17" x14ac:dyDescent="0.25">
      <c r="M588" s="38"/>
      <c r="N588" s="38"/>
      <c r="Q588" s="38"/>
    </row>
    <row r="589" spans="13:17" x14ac:dyDescent="0.25">
      <c r="M589" s="38"/>
      <c r="N589" s="38"/>
      <c r="Q589" s="38"/>
    </row>
    <row r="590" spans="13:17" x14ac:dyDescent="0.25">
      <c r="M590" s="38"/>
      <c r="N590" s="38"/>
      <c r="Q590" s="38"/>
    </row>
    <row r="591" spans="13:17" x14ac:dyDescent="0.25">
      <c r="M591" s="38"/>
      <c r="N591" s="38"/>
      <c r="Q591" s="38"/>
    </row>
    <row r="592" spans="13:17" x14ac:dyDescent="0.25">
      <c r="M592" s="38"/>
      <c r="N592" s="38"/>
      <c r="Q592" s="38"/>
    </row>
    <row r="593" spans="13:17" x14ac:dyDescent="0.25">
      <c r="M593" s="38"/>
      <c r="N593" s="38"/>
      <c r="Q593" s="38"/>
    </row>
    <row r="594" spans="13:17" x14ac:dyDescent="0.25">
      <c r="M594" s="38"/>
      <c r="N594" s="38"/>
      <c r="Q594" s="38"/>
    </row>
    <row r="595" spans="13:17" x14ac:dyDescent="0.25">
      <c r="M595" s="38"/>
      <c r="N595" s="38"/>
      <c r="Q595" s="38"/>
    </row>
    <row r="596" spans="13:17" x14ac:dyDescent="0.25">
      <c r="M596" s="38"/>
      <c r="N596" s="38"/>
      <c r="Q596" s="38"/>
    </row>
    <row r="597" spans="13:17" x14ac:dyDescent="0.25">
      <c r="M597" s="38"/>
      <c r="N597" s="38"/>
      <c r="Q597" s="38"/>
    </row>
    <row r="598" spans="13:17" x14ac:dyDescent="0.25">
      <c r="M598" s="38"/>
      <c r="N598" s="38"/>
      <c r="Q598" s="38"/>
    </row>
    <row r="599" spans="13:17" x14ac:dyDescent="0.25">
      <c r="M599" s="38"/>
      <c r="N599" s="38"/>
      <c r="Q599" s="38"/>
    </row>
    <row r="600" spans="13:17" x14ac:dyDescent="0.25">
      <c r="M600" s="38"/>
      <c r="N600" s="38"/>
      <c r="Q600" s="38"/>
    </row>
    <row r="601" spans="13:17" x14ac:dyDescent="0.25">
      <c r="M601" s="38"/>
      <c r="N601" s="38"/>
      <c r="Q601" s="38"/>
    </row>
    <row r="602" spans="13:17" x14ac:dyDescent="0.25">
      <c r="M602" s="38"/>
      <c r="N602" s="38"/>
      <c r="Q602" s="38"/>
    </row>
    <row r="603" spans="13:17" x14ac:dyDescent="0.25">
      <c r="M603" s="38"/>
      <c r="N603" s="38"/>
      <c r="Q603" s="38"/>
    </row>
    <row r="604" spans="13:17" x14ac:dyDescent="0.25">
      <c r="M604" s="38"/>
      <c r="N604" s="38"/>
      <c r="Q604" s="38"/>
    </row>
    <row r="605" spans="13:17" x14ac:dyDescent="0.25">
      <c r="M605" s="38"/>
      <c r="N605" s="38"/>
      <c r="Q605" s="38"/>
    </row>
    <row r="606" spans="13:17" x14ac:dyDescent="0.25">
      <c r="M606" s="38"/>
      <c r="N606" s="38"/>
      <c r="Q606" s="38"/>
    </row>
    <row r="607" spans="13:17" x14ac:dyDescent="0.25">
      <c r="M607" s="38"/>
      <c r="N607" s="38"/>
      <c r="Q607" s="38"/>
    </row>
    <row r="608" spans="13:17" x14ac:dyDescent="0.25">
      <c r="M608" s="38"/>
      <c r="N608" s="38"/>
      <c r="Q608" s="38"/>
    </row>
    <row r="609" spans="13:17" x14ac:dyDescent="0.25">
      <c r="M609" s="38"/>
      <c r="N609" s="38"/>
      <c r="Q609" s="38"/>
    </row>
    <row r="610" spans="13:17" x14ac:dyDescent="0.25">
      <c r="M610" s="38"/>
      <c r="N610" s="38"/>
      <c r="Q610" s="38"/>
    </row>
    <row r="611" spans="13:17" x14ac:dyDescent="0.25">
      <c r="M611" s="38"/>
      <c r="N611" s="38"/>
      <c r="Q611" s="38"/>
    </row>
    <row r="612" spans="13:17" x14ac:dyDescent="0.25">
      <c r="M612" s="38"/>
      <c r="N612" s="38"/>
      <c r="Q612" s="38"/>
    </row>
    <row r="613" spans="13:17" x14ac:dyDescent="0.25">
      <c r="M613" s="38"/>
      <c r="N613" s="38"/>
      <c r="Q613" s="38"/>
    </row>
    <row r="614" spans="13:17" x14ac:dyDescent="0.25">
      <c r="M614" s="38"/>
      <c r="N614" s="38"/>
      <c r="Q614" s="38"/>
    </row>
    <row r="615" spans="13:17" x14ac:dyDescent="0.25">
      <c r="M615" s="38"/>
      <c r="N615" s="38"/>
      <c r="Q615" s="38"/>
    </row>
    <row r="616" spans="13:17" x14ac:dyDescent="0.25">
      <c r="M616" s="38"/>
      <c r="N616" s="38"/>
      <c r="Q616" s="38"/>
    </row>
    <row r="617" spans="13:17" x14ac:dyDescent="0.25">
      <c r="M617" s="38"/>
      <c r="N617" s="38"/>
      <c r="Q617" s="38"/>
    </row>
    <row r="618" spans="13:17" x14ac:dyDescent="0.25">
      <c r="M618" s="38"/>
      <c r="N618" s="38"/>
      <c r="Q618" s="38"/>
    </row>
    <row r="619" spans="13:17" x14ac:dyDescent="0.25">
      <c r="M619" s="38"/>
      <c r="N619" s="38"/>
      <c r="Q619" s="38"/>
    </row>
    <row r="620" spans="13:17" x14ac:dyDescent="0.25">
      <c r="M620" s="38"/>
      <c r="N620" s="38"/>
      <c r="Q620" s="38"/>
    </row>
    <row r="621" spans="13:17" x14ac:dyDescent="0.25">
      <c r="M621" s="38"/>
      <c r="N621" s="38"/>
      <c r="Q621" s="38"/>
    </row>
    <row r="622" spans="13:17" x14ac:dyDescent="0.25">
      <c r="M622" s="38"/>
      <c r="N622" s="38"/>
      <c r="Q622" s="38"/>
    </row>
    <row r="623" spans="13:17" x14ac:dyDescent="0.25">
      <c r="M623" s="38"/>
      <c r="N623" s="38"/>
      <c r="Q623" s="38"/>
    </row>
    <row r="624" spans="13:17" x14ac:dyDescent="0.25">
      <c r="M624" s="38"/>
      <c r="N624" s="38"/>
      <c r="Q624" s="38"/>
    </row>
    <row r="625" spans="13:17" x14ac:dyDescent="0.25">
      <c r="M625" s="38"/>
      <c r="N625" s="38"/>
      <c r="Q625" s="38"/>
    </row>
    <row r="626" spans="13:17" x14ac:dyDescent="0.25">
      <c r="M626" s="38"/>
      <c r="N626" s="38"/>
      <c r="Q626" s="38"/>
    </row>
    <row r="627" spans="13:17" x14ac:dyDescent="0.25">
      <c r="M627" s="38"/>
      <c r="N627" s="38"/>
      <c r="Q627" s="38"/>
    </row>
    <row r="628" spans="13:17" x14ac:dyDescent="0.25">
      <c r="M628" s="38"/>
      <c r="N628" s="38"/>
      <c r="Q628" s="38"/>
    </row>
    <row r="629" spans="13:17" x14ac:dyDescent="0.25">
      <c r="M629" s="38"/>
      <c r="N629" s="38"/>
      <c r="Q629" s="38"/>
    </row>
    <row r="630" spans="13:17" x14ac:dyDescent="0.25">
      <c r="M630" s="38"/>
      <c r="N630" s="38"/>
      <c r="Q630" s="38"/>
    </row>
    <row r="631" spans="13:17" x14ac:dyDescent="0.25">
      <c r="M631" s="38"/>
      <c r="N631" s="38"/>
      <c r="Q631" s="38"/>
    </row>
    <row r="632" spans="13:17" x14ac:dyDescent="0.25">
      <c r="M632" s="38"/>
      <c r="N632" s="38"/>
      <c r="Q632" s="38"/>
    </row>
    <row r="633" spans="13:17" x14ac:dyDescent="0.25">
      <c r="M633" s="38"/>
      <c r="N633" s="38"/>
      <c r="Q633" s="38"/>
    </row>
    <row r="634" spans="13:17" x14ac:dyDescent="0.25">
      <c r="M634" s="38"/>
      <c r="N634" s="38"/>
      <c r="Q634" s="38"/>
    </row>
    <row r="635" spans="13:17" x14ac:dyDescent="0.25">
      <c r="M635" s="38"/>
      <c r="N635" s="38"/>
      <c r="Q635" s="38"/>
    </row>
    <row r="636" spans="13:17" x14ac:dyDescent="0.25">
      <c r="M636" s="38"/>
      <c r="N636" s="38"/>
      <c r="Q636" s="38"/>
    </row>
    <row r="637" spans="13:17" x14ac:dyDescent="0.25">
      <c r="M637" s="38"/>
      <c r="N637" s="38"/>
      <c r="Q637" s="38"/>
    </row>
    <row r="638" spans="13:17" x14ac:dyDescent="0.25">
      <c r="M638" s="38"/>
      <c r="N638" s="38"/>
      <c r="Q638" s="38"/>
    </row>
    <row r="639" spans="13:17" x14ac:dyDescent="0.25">
      <c r="M639" s="38"/>
      <c r="N639" s="38"/>
      <c r="Q639" s="38"/>
    </row>
    <row r="640" spans="13:17" x14ac:dyDescent="0.25">
      <c r="M640" s="38"/>
      <c r="N640" s="38"/>
      <c r="Q640" s="38"/>
    </row>
    <row r="641" spans="13:17" x14ac:dyDescent="0.25">
      <c r="M641" s="38"/>
      <c r="N641" s="38"/>
      <c r="Q641" s="38"/>
    </row>
    <row r="642" spans="13:17" x14ac:dyDescent="0.25">
      <c r="M642" s="38"/>
      <c r="N642" s="38"/>
      <c r="Q642" s="38"/>
    </row>
    <row r="643" spans="13:17" x14ac:dyDescent="0.25">
      <c r="M643" s="38"/>
      <c r="N643" s="38"/>
      <c r="Q643" s="38"/>
    </row>
    <row r="644" spans="13:17" x14ac:dyDescent="0.25">
      <c r="M644" s="38"/>
      <c r="N644" s="38"/>
      <c r="Q644" s="38"/>
    </row>
    <row r="645" spans="13:17" x14ac:dyDescent="0.25">
      <c r="M645" s="38"/>
      <c r="N645" s="38"/>
      <c r="Q645" s="38"/>
    </row>
    <row r="646" spans="13:17" x14ac:dyDescent="0.25">
      <c r="M646" s="38"/>
      <c r="N646" s="38"/>
      <c r="Q646" s="38"/>
    </row>
    <row r="647" spans="13:17" x14ac:dyDescent="0.25">
      <c r="M647" s="38"/>
      <c r="N647" s="38"/>
      <c r="Q647" s="38"/>
    </row>
    <row r="648" spans="13:17" x14ac:dyDescent="0.25">
      <c r="M648" s="38"/>
      <c r="N648" s="38"/>
      <c r="Q648" s="38"/>
    </row>
    <row r="649" spans="13:17" x14ac:dyDescent="0.25">
      <c r="M649" s="38"/>
      <c r="N649" s="38"/>
      <c r="Q649" s="38"/>
    </row>
    <row r="650" spans="13:17" x14ac:dyDescent="0.25">
      <c r="M650" s="38"/>
      <c r="N650" s="38"/>
      <c r="Q650" s="38"/>
    </row>
    <row r="651" spans="13:17" x14ac:dyDescent="0.25">
      <c r="M651" s="38"/>
      <c r="N651" s="38"/>
      <c r="Q651" s="38"/>
    </row>
    <row r="652" spans="13:17" x14ac:dyDescent="0.25">
      <c r="M652" s="38"/>
      <c r="N652" s="38"/>
      <c r="Q652" s="38"/>
    </row>
    <row r="653" spans="13:17" x14ac:dyDescent="0.25">
      <c r="M653" s="38"/>
      <c r="N653" s="38"/>
      <c r="Q653" s="38"/>
    </row>
    <row r="654" spans="13:17" x14ac:dyDescent="0.25">
      <c r="M654" s="38"/>
      <c r="N654" s="38"/>
      <c r="Q654" s="38"/>
    </row>
    <row r="655" spans="13:17" x14ac:dyDescent="0.25">
      <c r="M655" s="38"/>
      <c r="N655" s="38"/>
      <c r="Q655" s="38"/>
    </row>
    <row r="656" spans="13:17" x14ac:dyDescent="0.25">
      <c r="M656" s="38"/>
      <c r="N656" s="38"/>
      <c r="Q656" s="38"/>
    </row>
    <row r="657" spans="13:17" x14ac:dyDescent="0.25">
      <c r="M657" s="38"/>
      <c r="N657" s="38"/>
      <c r="Q657" s="38"/>
    </row>
    <row r="658" spans="13:17" x14ac:dyDescent="0.25">
      <c r="M658" s="38"/>
      <c r="N658" s="38"/>
      <c r="Q658" s="38"/>
    </row>
    <row r="659" spans="13:17" x14ac:dyDescent="0.25">
      <c r="M659" s="38"/>
      <c r="N659" s="38"/>
      <c r="Q659" s="38"/>
    </row>
    <row r="660" spans="13:17" x14ac:dyDescent="0.25">
      <c r="M660" s="38"/>
      <c r="N660" s="38"/>
      <c r="Q660" s="38"/>
    </row>
    <row r="661" spans="13:17" x14ac:dyDescent="0.25">
      <c r="M661" s="38"/>
      <c r="N661" s="38"/>
      <c r="Q661" s="38"/>
    </row>
    <row r="662" spans="13:17" x14ac:dyDescent="0.25">
      <c r="M662" s="38"/>
      <c r="N662" s="38"/>
      <c r="Q662" s="38"/>
    </row>
    <row r="663" spans="13:17" x14ac:dyDescent="0.25">
      <c r="M663" s="38"/>
      <c r="N663" s="38"/>
      <c r="Q663" s="38"/>
    </row>
    <row r="664" spans="13:17" x14ac:dyDescent="0.25">
      <c r="M664" s="38"/>
      <c r="N664" s="38"/>
      <c r="Q664" s="38"/>
    </row>
    <row r="665" spans="13:17" x14ac:dyDescent="0.25">
      <c r="M665" s="38"/>
      <c r="N665" s="38"/>
      <c r="Q665" s="38"/>
    </row>
    <row r="666" spans="13:17" x14ac:dyDescent="0.25">
      <c r="M666" s="38"/>
      <c r="N666" s="38"/>
      <c r="Q666" s="38"/>
    </row>
    <row r="667" spans="13:17" x14ac:dyDescent="0.25">
      <c r="M667" s="38"/>
      <c r="N667" s="38"/>
      <c r="Q667" s="38"/>
    </row>
    <row r="668" spans="13:17" x14ac:dyDescent="0.25">
      <c r="M668" s="38"/>
      <c r="N668" s="38"/>
      <c r="Q668" s="38"/>
    </row>
    <row r="669" spans="13:17" x14ac:dyDescent="0.25">
      <c r="M669" s="38"/>
      <c r="N669" s="38"/>
      <c r="Q669" s="38"/>
    </row>
    <row r="670" spans="13:17" x14ac:dyDescent="0.25">
      <c r="M670" s="38"/>
      <c r="N670" s="38"/>
      <c r="Q670" s="38"/>
    </row>
    <row r="671" spans="13:17" x14ac:dyDescent="0.25">
      <c r="M671" s="38"/>
      <c r="N671" s="38"/>
      <c r="Q671" s="38"/>
    </row>
    <row r="672" spans="13:17" x14ac:dyDescent="0.25">
      <c r="M672" s="38"/>
      <c r="N672" s="38"/>
      <c r="Q672" s="38"/>
    </row>
    <row r="673" spans="13:17" x14ac:dyDescent="0.25">
      <c r="M673" s="38"/>
      <c r="N673" s="38"/>
      <c r="Q673" s="38"/>
    </row>
    <row r="674" spans="13:17" x14ac:dyDescent="0.25">
      <c r="M674" s="38"/>
      <c r="N674" s="38"/>
      <c r="Q674" s="38"/>
    </row>
    <row r="675" spans="13:17" x14ac:dyDescent="0.25">
      <c r="M675" s="38"/>
      <c r="N675" s="38"/>
      <c r="Q675" s="38"/>
    </row>
    <row r="676" spans="13:17" x14ac:dyDescent="0.25">
      <c r="M676" s="38"/>
      <c r="N676" s="38"/>
      <c r="Q676" s="38"/>
    </row>
    <row r="677" spans="13:17" x14ac:dyDescent="0.25">
      <c r="M677" s="38"/>
      <c r="N677" s="38"/>
      <c r="Q677" s="38"/>
    </row>
    <row r="678" spans="13:17" x14ac:dyDescent="0.25">
      <c r="M678" s="38"/>
      <c r="N678" s="38"/>
      <c r="Q678" s="38"/>
    </row>
    <row r="679" spans="13:17" x14ac:dyDescent="0.25">
      <c r="M679" s="38"/>
      <c r="N679" s="38"/>
      <c r="Q679" s="38"/>
    </row>
    <row r="680" spans="13:17" x14ac:dyDescent="0.25">
      <c r="M680" s="38"/>
      <c r="N680" s="38"/>
      <c r="Q680" s="38"/>
    </row>
    <row r="681" spans="13:17" x14ac:dyDescent="0.25">
      <c r="M681" s="38"/>
      <c r="N681" s="38"/>
      <c r="Q681" s="38"/>
    </row>
    <row r="682" spans="13:17" x14ac:dyDescent="0.25">
      <c r="M682" s="38"/>
      <c r="N682" s="38"/>
      <c r="Q682" s="38"/>
    </row>
    <row r="683" spans="13:17" x14ac:dyDescent="0.25">
      <c r="M683" s="38"/>
      <c r="N683" s="38"/>
      <c r="Q683" s="38"/>
    </row>
    <row r="684" spans="13:17" x14ac:dyDescent="0.25">
      <c r="M684" s="38"/>
      <c r="N684" s="38"/>
      <c r="Q684" s="38"/>
    </row>
    <row r="685" spans="13:17" x14ac:dyDescent="0.25">
      <c r="M685" s="38"/>
      <c r="N685" s="38"/>
      <c r="Q685" s="38"/>
    </row>
    <row r="686" spans="13:17" x14ac:dyDescent="0.25">
      <c r="M686" s="38"/>
      <c r="N686" s="38"/>
      <c r="Q686" s="38"/>
    </row>
    <row r="687" spans="13:17" x14ac:dyDescent="0.25">
      <c r="M687" s="38"/>
      <c r="N687" s="38"/>
      <c r="Q687" s="38"/>
    </row>
    <row r="688" spans="13:17" x14ac:dyDescent="0.25">
      <c r="M688" s="38"/>
      <c r="N688" s="38"/>
      <c r="Q688" s="38"/>
    </row>
    <row r="689" spans="13:17" x14ac:dyDescent="0.25">
      <c r="M689" s="38"/>
      <c r="N689" s="38"/>
      <c r="Q689" s="38"/>
    </row>
    <row r="690" spans="13:17" x14ac:dyDescent="0.25">
      <c r="M690" s="38"/>
      <c r="N690" s="38"/>
      <c r="Q690" s="38"/>
    </row>
    <row r="691" spans="13:17" x14ac:dyDescent="0.25">
      <c r="M691" s="38"/>
      <c r="N691" s="38"/>
      <c r="Q691" s="38"/>
    </row>
    <row r="692" spans="13:17" x14ac:dyDescent="0.25">
      <c r="M692" s="38"/>
      <c r="N692" s="38"/>
      <c r="Q692" s="38"/>
    </row>
    <row r="693" spans="13:17" x14ac:dyDescent="0.25">
      <c r="M693" s="38"/>
      <c r="N693" s="38"/>
      <c r="Q693" s="38"/>
    </row>
    <row r="694" spans="13:17" x14ac:dyDescent="0.25">
      <c r="M694" s="38"/>
      <c r="N694" s="38"/>
      <c r="Q694" s="38"/>
    </row>
    <row r="695" spans="13:17" x14ac:dyDescent="0.25">
      <c r="M695" s="38"/>
      <c r="N695" s="38"/>
      <c r="Q695" s="38"/>
    </row>
    <row r="696" spans="13:17" x14ac:dyDescent="0.25">
      <c r="M696" s="38"/>
      <c r="N696" s="38"/>
      <c r="Q696" s="38"/>
    </row>
    <row r="697" spans="13:17" x14ac:dyDescent="0.25">
      <c r="M697" s="38"/>
      <c r="N697" s="38"/>
      <c r="Q697" s="38"/>
    </row>
    <row r="698" spans="13:17" x14ac:dyDescent="0.25">
      <c r="M698" s="38"/>
      <c r="N698" s="38"/>
      <c r="Q698" s="38"/>
    </row>
    <row r="699" spans="13:17" x14ac:dyDescent="0.25">
      <c r="M699" s="38"/>
      <c r="N699" s="38"/>
      <c r="Q699" s="38"/>
    </row>
    <row r="700" spans="13:17" x14ac:dyDescent="0.25">
      <c r="M700" s="38"/>
      <c r="N700" s="38"/>
      <c r="Q700" s="38"/>
    </row>
    <row r="701" spans="13:17" x14ac:dyDescent="0.25">
      <c r="M701" s="38"/>
      <c r="N701" s="38"/>
      <c r="Q701" s="38"/>
    </row>
    <row r="702" spans="13:17" x14ac:dyDescent="0.25">
      <c r="M702" s="38"/>
      <c r="N702" s="38"/>
      <c r="Q702" s="38"/>
    </row>
    <row r="703" spans="13:17" x14ac:dyDescent="0.25">
      <c r="M703" s="38"/>
      <c r="N703" s="38"/>
      <c r="Q703" s="38"/>
    </row>
    <row r="704" spans="13:17" x14ac:dyDescent="0.25">
      <c r="M704" s="38"/>
      <c r="N704" s="38"/>
      <c r="Q704" s="38"/>
    </row>
    <row r="705" spans="13:17" x14ac:dyDescent="0.25">
      <c r="M705" s="38"/>
      <c r="N705" s="38"/>
      <c r="Q705" s="38"/>
    </row>
    <row r="706" spans="13:17" x14ac:dyDescent="0.25">
      <c r="M706" s="38"/>
      <c r="N706" s="38"/>
      <c r="Q706" s="38"/>
    </row>
    <row r="707" spans="13:17" x14ac:dyDescent="0.25">
      <c r="M707" s="38"/>
      <c r="N707" s="38"/>
      <c r="Q707" s="38"/>
    </row>
    <row r="708" spans="13:17" x14ac:dyDescent="0.25">
      <c r="M708" s="38"/>
      <c r="N708" s="38"/>
      <c r="Q708" s="38"/>
    </row>
    <row r="709" spans="13:17" x14ac:dyDescent="0.25">
      <c r="M709" s="38"/>
      <c r="N709" s="38"/>
      <c r="Q709" s="38"/>
    </row>
    <row r="710" spans="13:17" x14ac:dyDescent="0.25">
      <c r="M710" s="38"/>
      <c r="N710" s="38"/>
      <c r="Q710" s="38"/>
    </row>
    <row r="711" spans="13:17" x14ac:dyDescent="0.25">
      <c r="M711" s="38"/>
      <c r="N711" s="38"/>
      <c r="Q711" s="38"/>
    </row>
    <row r="712" spans="13:17" x14ac:dyDescent="0.25">
      <c r="M712" s="38"/>
      <c r="N712" s="38"/>
      <c r="Q712" s="38"/>
    </row>
    <row r="713" spans="13:17" x14ac:dyDescent="0.25">
      <c r="M713" s="38"/>
      <c r="N713" s="38"/>
      <c r="Q713" s="38"/>
    </row>
    <row r="714" spans="13:17" x14ac:dyDescent="0.25">
      <c r="M714" s="38"/>
      <c r="N714" s="38"/>
      <c r="Q714" s="38"/>
    </row>
    <row r="715" spans="13:17" x14ac:dyDescent="0.25">
      <c r="M715" s="38"/>
      <c r="N715" s="38"/>
      <c r="Q715" s="38"/>
    </row>
    <row r="716" spans="13:17" x14ac:dyDescent="0.25">
      <c r="M716" s="38"/>
      <c r="N716" s="38"/>
      <c r="Q716" s="38"/>
    </row>
    <row r="717" spans="13:17" x14ac:dyDescent="0.25">
      <c r="M717" s="38"/>
      <c r="N717" s="38"/>
      <c r="Q717" s="38"/>
    </row>
    <row r="718" spans="13:17" x14ac:dyDescent="0.25">
      <c r="M718" s="38"/>
      <c r="N718" s="38"/>
      <c r="Q718" s="38"/>
    </row>
    <row r="719" spans="13:17" x14ac:dyDescent="0.25">
      <c r="M719" s="38"/>
      <c r="N719" s="38"/>
      <c r="Q719" s="38"/>
    </row>
    <row r="720" spans="13:17" x14ac:dyDescent="0.25">
      <c r="M720" s="38"/>
      <c r="N720" s="38"/>
      <c r="Q720" s="38"/>
    </row>
    <row r="721" spans="13:17" x14ac:dyDescent="0.25">
      <c r="M721" s="38"/>
      <c r="N721" s="38"/>
      <c r="Q721" s="38"/>
    </row>
    <row r="722" spans="13:17" x14ac:dyDescent="0.25">
      <c r="M722" s="38"/>
      <c r="N722" s="38"/>
      <c r="Q722" s="38"/>
    </row>
    <row r="723" spans="13:17" x14ac:dyDescent="0.25">
      <c r="M723" s="38"/>
      <c r="N723" s="38"/>
      <c r="Q723" s="38"/>
    </row>
    <row r="724" spans="13:17" x14ac:dyDescent="0.25">
      <c r="M724" s="38"/>
      <c r="N724" s="38"/>
      <c r="Q724" s="38"/>
    </row>
    <row r="725" spans="13:17" x14ac:dyDescent="0.25">
      <c r="M725" s="38"/>
      <c r="N725" s="38"/>
      <c r="Q725" s="38"/>
    </row>
    <row r="726" spans="13:17" x14ac:dyDescent="0.25">
      <c r="M726" s="38"/>
      <c r="N726" s="38"/>
      <c r="Q726" s="38"/>
    </row>
    <row r="727" spans="13:17" x14ac:dyDescent="0.25">
      <c r="M727" s="38"/>
      <c r="N727" s="38"/>
      <c r="Q727" s="38"/>
    </row>
    <row r="728" spans="13:17" x14ac:dyDescent="0.25">
      <c r="M728" s="38"/>
      <c r="N728" s="38"/>
      <c r="Q728" s="38"/>
    </row>
    <row r="729" spans="13:17" x14ac:dyDescent="0.25">
      <c r="M729" s="38"/>
      <c r="N729" s="38"/>
      <c r="Q729" s="38"/>
    </row>
    <row r="730" spans="13:17" x14ac:dyDescent="0.25">
      <c r="M730" s="38"/>
      <c r="N730" s="38"/>
      <c r="Q730" s="38"/>
    </row>
    <row r="731" spans="13:17" x14ac:dyDescent="0.25">
      <c r="M731" s="38"/>
      <c r="N731" s="38"/>
      <c r="Q731" s="38"/>
    </row>
    <row r="732" spans="13:17" x14ac:dyDescent="0.25">
      <c r="M732" s="38"/>
      <c r="N732" s="38"/>
      <c r="Q732" s="38"/>
    </row>
    <row r="733" spans="13:17" x14ac:dyDescent="0.25">
      <c r="M733" s="38"/>
      <c r="N733" s="38"/>
      <c r="Q733" s="38"/>
    </row>
    <row r="734" spans="13:17" x14ac:dyDescent="0.25">
      <c r="M734" s="38"/>
      <c r="N734" s="38"/>
      <c r="Q734" s="38"/>
    </row>
    <row r="735" spans="13:17" x14ac:dyDescent="0.25">
      <c r="M735" s="38"/>
      <c r="N735" s="38"/>
      <c r="Q735" s="38"/>
    </row>
    <row r="736" spans="13:17" x14ac:dyDescent="0.25">
      <c r="M736" s="38"/>
      <c r="N736" s="38"/>
      <c r="Q736" s="38"/>
    </row>
    <row r="737" spans="13:17" x14ac:dyDescent="0.25">
      <c r="M737" s="38"/>
      <c r="N737" s="38"/>
      <c r="Q737" s="38"/>
    </row>
    <row r="738" spans="13:17" x14ac:dyDescent="0.25">
      <c r="M738" s="38"/>
      <c r="N738" s="38"/>
      <c r="Q738" s="38"/>
    </row>
    <row r="739" spans="13:17" x14ac:dyDescent="0.25">
      <c r="M739" s="38"/>
      <c r="N739" s="38"/>
      <c r="Q739" s="38"/>
    </row>
    <row r="740" spans="13:17" x14ac:dyDescent="0.25">
      <c r="M740" s="38"/>
      <c r="N740" s="38"/>
      <c r="Q740" s="38"/>
    </row>
    <row r="741" spans="13:17" x14ac:dyDescent="0.25">
      <c r="M741" s="38"/>
      <c r="N741" s="38"/>
      <c r="Q741" s="38"/>
    </row>
    <row r="742" spans="13:17" x14ac:dyDescent="0.25">
      <c r="M742" s="38"/>
      <c r="N742" s="38"/>
      <c r="Q742" s="38"/>
    </row>
    <row r="743" spans="13:17" x14ac:dyDescent="0.25">
      <c r="M743" s="38"/>
      <c r="N743" s="38"/>
      <c r="Q743" s="38"/>
    </row>
    <row r="744" spans="13:17" x14ac:dyDescent="0.25">
      <c r="M744" s="38"/>
      <c r="N744" s="38"/>
      <c r="Q744" s="38"/>
    </row>
    <row r="745" spans="13:17" x14ac:dyDescent="0.25">
      <c r="M745" s="38"/>
      <c r="N745" s="38"/>
      <c r="Q745" s="38"/>
    </row>
    <row r="746" spans="13:17" x14ac:dyDescent="0.25">
      <c r="M746" s="38"/>
      <c r="N746" s="38"/>
      <c r="Q746" s="38"/>
    </row>
    <row r="747" spans="13:17" x14ac:dyDescent="0.25">
      <c r="M747" s="38"/>
      <c r="N747" s="38"/>
      <c r="Q747" s="38"/>
    </row>
    <row r="748" spans="13:17" x14ac:dyDescent="0.25">
      <c r="M748" s="38"/>
      <c r="N748" s="38"/>
      <c r="Q748" s="38"/>
    </row>
    <row r="749" spans="13:17" x14ac:dyDescent="0.25">
      <c r="M749" s="38"/>
      <c r="N749" s="38"/>
      <c r="Q749" s="38"/>
    </row>
    <row r="750" spans="13:17" x14ac:dyDescent="0.25">
      <c r="M750" s="38"/>
      <c r="N750" s="38"/>
      <c r="Q750" s="38"/>
    </row>
    <row r="751" spans="13:17" x14ac:dyDescent="0.25">
      <c r="M751" s="38"/>
      <c r="N751" s="38"/>
      <c r="Q751" s="38"/>
    </row>
    <row r="752" spans="13:17" x14ac:dyDescent="0.25">
      <c r="M752" s="38"/>
      <c r="N752" s="38"/>
      <c r="Q752" s="38"/>
    </row>
    <row r="753" spans="13:17" x14ac:dyDescent="0.25">
      <c r="M753" s="38"/>
      <c r="N753" s="38"/>
      <c r="Q753" s="38"/>
    </row>
    <row r="754" spans="13:17" x14ac:dyDescent="0.25">
      <c r="M754" s="38"/>
      <c r="N754" s="38"/>
      <c r="Q754" s="38"/>
    </row>
    <row r="755" spans="13:17" x14ac:dyDescent="0.25">
      <c r="M755" s="38"/>
      <c r="N755" s="38"/>
      <c r="Q755" s="38"/>
    </row>
    <row r="756" spans="13:17" x14ac:dyDescent="0.25">
      <c r="M756" s="38"/>
      <c r="N756" s="38"/>
      <c r="Q756" s="38"/>
    </row>
    <row r="757" spans="13:17" x14ac:dyDescent="0.25">
      <c r="M757" s="38"/>
      <c r="N757" s="38"/>
      <c r="Q757" s="38"/>
    </row>
    <row r="758" spans="13:17" x14ac:dyDescent="0.25">
      <c r="M758" s="38"/>
      <c r="N758" s="38"/>
      <c r="Q758" s="38"/>
    </row>
    <row r="759" spans="13:17" x14ac:dyDescent="0.25">
      <c r="M759" s="38"/>
      <c r="N759" s="38"/>
      <c r="Q759" s="38"/>
    </row>
    <row r="760" spans="13:17" x14ac:dyDescent="0.25">
      <c r="M760" s="38"/>
      <c r="N760" s="38"/>
      <c r="Q760" s="38"/>
    </row>
    <row r="761" spans="13:17" x14ac:dyDescent="0.25">
      <c r="M761" s="38"/>
      <c r="N761" s="38"/>
      <c r="Q761" s="38"/>
    </row>
    <row r="762" spans="13:17" x14ac:dyDescent="0.25">
      <c r="M762" s="38"/>
      <c r="N762" s="38"/>
      <c r="Q762" s="38"/>
    </row>
    <row r="763" spans="13:17" x14ac:dyDescent="0.25">
      <c r="M763" s="38"/>
      <c r="N763" s="38"/>
      <c r="Q763" s="38"/>
    </row>
    <row r="764" spans="13:17" x14ac:dyDescent="0.25">
      <c r="M764" s="38"/>
      <c r="N764" s="38"/>
      <c r="Q764" s="38"/>
    </row>
    <row r="765" spans="13:17" x14ac:dyDescent="0.25">
      <c r="M765" s="38"/>
      <c r="N765" s="38"/>
      <c r="Q765" s="38"/>
    </row>
    <row r="766" spans="13:17" x14ac:dyDescent="0.25">
      <c r="M766" s="38"/>
      <c r="N766" s="38"/>
      <c r="Q766" s="38"/>
    </row>
    <row r="767" spans="13:17" x14ac:dyDescent="0.25">
      <c r="M767" s="38"/>
      <c r="N767" s="38"/>
      <c r="Q767" s="38"/>
    </row>
    <row r="768" spans="13:17" x14ac:dyDescent="0.25">
      <c r="M768" s="38"/>
      <c r="N768" s="38"/>
      <c r="Q768" s="38"/>
    </row>
    <row r="769" spans="13:17" x14ac:dyDescent="0.25">
      <c r="M769" s="38"/>
      <c r="N769" s="38"/>
      <c r="Q769" s="38"/>
    </row>
    <row r="770" spans="13:17" x14ac:dyDescent="0.25">
      <c r="M770" s="38"/>
      <c r="N770" s="38"/>
      <c r="Q770" s="38"/>
    </row>
    <row r="771" spans="13:17" x14ac:dyDescent="0.25">
      <c r="M771" s="38"/>
      <c r="N771" s="38"/>
      <c r="Q771" s="38"/>
    </row>
    <row r="772" spans="13:17" x14ac:dyDescent="0.25">
      <c r="M772" s="38"/>
      <c r="N772" s="38"/>
      <c r="Q772" s="38"/>
    </row>
    <row r="773" spans="13:17" x14ac:dyDescent="0.25">
      <c r="M773" s="38"/>
      <c r="N773" s="38"/>
      <c r="Q773" s="38"/>
    </row>
    <row r="774" spans="13:17" x14ac:dyDescent="0.25">
      <c r="M774" s="38"/>
      <c r="N774" s="38"/>
      <c r="Q774" s="38"/>
    </row>
    <row r="775" spans="13:17" x14ac:dyDescent="0.25">
      <c r="M775" s="38"/>
      <c r="N775" s="38"/>
      <c r="Q775" s="38"/>
    </row>
    <row r="776" spans="13:17" x14ac:dyDescent="0.25">
      <c r="M776" s="38"/>
      <c r="N776" s="38"/>
      <c r="Q776" s="38"/>
    </row>
    <row r="777" spans="13:17" x14ac:dyDescent="0.25">
      <c r="M777" s="38"/>
      <c r="N777" s="38"/>
      <c r="Q777" s="38"/>
    </row>
    <row r="778" spans="13:17" x14ac:dyDescent="0.25">
      <c r="M778" s="38"/>
      <c r="N778" s="38"/>
      <c r="Q778" s="38"/>
    </row>
    <row r="779" spans="13:17" x14ac:dyDescent="0.25">
      <c r="M779" s="38"/>
      <c r="N779" s="38"/>
      <c r="Q779" s="38"/>
    </row>
    <row r="780" spans="13:17" x14ac:dyDescent="0.25">
      <c r="M780" s="38"/>
      <c r="N780" s="38"/>
      <c r="Q780" s="38"/>
    </row>
    <row r="781" spans="13:17" x14ac:dyDescent="0.25">
      <c r="M781" s="38"/>
      <c r="N781" s="38"/>
      <c r="Q781" s="38"/>
    </row>
    <row r="782" spans="13:17" x14ac:dyDescent="0.25">
      <c r="M782" s="38"/>
      <c r="N782" s="38"/>
      <c r="Q782" s="38"/>
    </row>
    <row r="783" spans="13:17" x14ac:dyDescent="0.25">
      <c r="M783" s="38"/>
      <c r="N783" s="38"/>
      <c r="Q783" s="38"/>
    </row>
    <row r="784" spans="13:17" x14ac:dyDescent="0.25">
      <c r="M784" s="38"/>
      <c r="N784" s="38"/>
      <c r="Q784" s="38"/>
    </row>
    <row r="785" spans="13:17" x14ac:dyDescent="0.25">
      <c r="M785" s="38"/>
      <c r="N785" s="38"/>
      <c r="Q785" s="38"/>
    </row>
    <row r="786" spans="13:17" x14ac:dyDescent="0.25">
      <c r="M786" s="38"/>
      <c r="N786" s="38"/>
      <c r="Q786" s="38"/>
    </row>
    <row r="787" spans="13:17" x14ac:dyDescent="0.25">
      <c r="M787" s="38"/>
      <c r="N787" s="38"/>
      <c r="Q787" s="38"/>
    </row>
    <row r="788" spans="13:17" x14ac:dyDescent="0.25">
      <c r="M788" s="38"/>
      <c r="N788" s="38"/>
      <c r="Q788" s="38"/>
    </row>
    <row r="789" spans="13:17" x14ac:dyDescent="0.25">
      <c r="M789" s="38"/>
      <c r="N789" s="38"/>
      <c r="Q789" s="38"/>
    </row>
    <row r="790" spans="13:17" x14ac:dyDescent="0.25">
      <c r="M790" s="38"/>
      <c r="N790" s="38"/>
      <c r="Q790" s="38"/>
    </row>
    <row r="791" spans="13:17" x14ac:dyDescent="0.25">
      <c r="M791" s="38"/>
      <c r="N791" s="38"/>
      <c r="Q791" s="38"/>
    </row>
    <row r="792" spans="13:17" x14ac:dyDescent="0.25">
      <c r="M792" s="38"/>
      <c r="N792" s="38"/>
      <c r="Q792" s="38"/>
    </row>
    <row r="793" spans="13:17" x14ac:dyDescent="0.25">
      <c r="M793" s="38"/>
      <c r="N793" s="38"/>
      <c r="Q793" s="38"/>
    </row>
    <row r="794" spans="13:17" x14ac:dyDescent="0.25">
      <c r="M794" s="38"/>
      <c r="N794" s="38"/>
      <c r="Q794" s="38"/>
    </row>
    <row r="795" spans="13:17" x14ac:dyDescent="0.25">
      <c r="M795" s="38"/>
      <c r="N795" s="38"/>
      <c r="Q795" s="38"/>
    </row>
    <row r="796" spans="13:17" x14ac:dyDescent="0.25">
      <c r="M796" s="38"/>
      <c r="N796" s="38"/>
      <c r="Q796" s="38"/>
    </row>
    <row r="797" spans="13:17" x14ac:dyDescent="0.25">
      <c r="M797" s="38"/>
      <c r="N797" s="38"/>
      <c r="Q797" s="38"/>
    </row>
    <row r="798" spans="13:17" x14ac:dyDescent="0.25">
      <c r="M798" s="38"/>
      <c r="N798" s="38"/>
      <c r="Q798" s="38"/>
    </row>
    <row r="799" spans="13:17" x14ac:dyDescent="0.25">
      <c r="M799" s="38"/>
      <c r="N799" s="38"/>
      <c r="Q799" s="38"/>
    </row>
    <row r="800" spans="13:17" x14ac:dyDescent="0.25">
      <c r="M800" s="38"/>
      <c r="N800" s="38"/>
      <c r="Q800" s="38"/>
    </row>
    <row r="801" spans="13:17" x14ac:dyDescent="0.25">
      <c r="M801" s="38"/>
      <c r="N801" s="38"/>
      <c r="Q801" s="38"/>
    </row>
    <row r="802" spans="13:17" x14ac:dyDescent="0.25">
      <c r="M802" s="38"/>
      <c r="N802" s="38"/>
      <c r="Q802" s="38"/>
    </row>
    <row r="803" spans="13:17" x14ac:dyDescent="0.25">
      <c r="M803" s="38"/>
      <c r="N803" s="38"/>
      <c r="Q803" s="38"/>
    </row>
    <row r="804" spans="13:17" x14ac:dyDescent="0.25">
      <c r="M804" s="38"/>
      <c r="N804" s="38"/>
      <c r="Q804" s="38"/>
    </row>
    <row r="805" spans="13:17" x14ac:dyDescent="0.25">
      <c r="M805" s="38"/>
      <c r="N805" s="38"/>
      <c r="Q805" s="38"/>
    </row>
    <row r="806" spans="13:17" x14ac:dyDescent="0.25">
      <c r="M806" s="38"/>
      <c r="N806" s="38"/>
      <c r="Q806" s="38"/>
    </row>
    <row r="807" spans="13:17" x14ac:dyDescent="0.25">
      <c r="M807" s="38"/>
      <c r="N807" s="38"/>
      <c r="Q807" s="38"/>
    </row>
    <row r="808" spans="13:17" x14ac:dyDescent="0.25">
      <c r="M808" s="38"/>
      <c r="N808" s="38"/>
      <c r="Q808" s="38"/>
    </row>
    <row r="809" spans="13:17" x14ac:dyDescent="0.25">
      <c r="M809" s="38"/>
      <c r="N809" s="38"/>
      <c r="Q809" s="38"/>
    </row>
    <row r="810" spans="13:17" x14ac:dyDescent="0.25">
      <c r="M810" s="38"/>
      <c r="N810" s="38"/>
      <c r="Q810" s="38"/>
    </row>
    <row r="811" spans="13:17" x14ac:dyDescent="0.25">
      <c r="M811" s="38"/>
      <c r="N811" s="38"/>
      <c r="Q811" s="38"/>
    </row>
    <row r="812" spans="13:17" x14ac:dyDescent="0.25">
      <c r="M812" s="38"/>
      <c r="N812" s="38"/>
      <c r="Q812" s="38"/>
    </row>
    <row r="813" spans="13:17" x14ac:dyDescent="0.25">
      <c r="M813" s="38"/>
      <c r="N813" s="38"/>
      <c r="Q813" s="38"/>
    </row>
    <row r="814" spans="13:17" x14ac:dyDescent="0.25">
      <c r="M814" s="38"/>
      <c r="N814" s="38"/>
      <c r="Q814" s="38"/>
    </row>
    <row r="815" spans="13:17" x14ac:dyDescent="0.25">
      <c r="M815" s="38"/>
      <c r="N815" s="38"/>
      <c r="Q815" s="38"/>
    </row>
    <row r="816" spans="13:17" x14ac:dyDescent="0.25">
      <c r="M816" s="38"/>
      <c r="N816" s="38"/>
      <c r="Q816" s="38"/>
    </row>
    <row r="817" spans="13:17" x14ac:dyDescent="0.25">
      <c r="M817" s="38"/>
      <c r="N817" s="38"/>
      <c r="Q817" s="38"/>
    </row>
    <row r="818" spans="13:17" x14ac:dyDescent="0.25">
      <c r="M818" s="38"/>
      <c r="N818" s="38"/>
      <c r="Q818" s="38"/>
    </row>
    <row r="819" spans="13:17" x14ac:dyDescent="0.25">
      <c r="M819" s="38"/>
      <c r="N819" s="38"/>
      <c r="Q819" s="38"/>
    </row>
    <row r="820" spans="13:17" x14ac:dyDescent="0.25">
      <c r="M820" s="38"/>
      <c r="N820" s="38"/>
      <c r="Q820" s="38"/>
    </row>
    <row r="821" spans="13:17" x14ac:dyDescent="0.25">
      <c r="M821" s="38"/>
      <c r="N821" s="38"/>
      <c r="Q821" s="38"/>
    </row>
    <row r="822" spans="13:17" x14ac:dyDescent="0.25">
      <c r="M822" s="38"/>
      <c r="N822" s="38"/>
      <c r="Q822" s="38"/>
    </row>
    <row r="823" spans="13:17" x14ac:dyDescent="0.25">
      <c r="M823" s="38"/>
      <c r="N823" s="38"/>
      <c r="Q823" s="38"/>
    </row>
    <row r="824" spans="13:17" x14ac:dyDescent="0.25">
      <c r="M824" s="38"/>
      <c r="N824" s="38"/>
      <c r="Q824" s="38"/>
    </row>
    <row r="825" spans="13:17" x14ac:dyDescent="0.25">
      <c r="M825" s="38"/>
      <c r="N825" s="38"/>
      <c r="Q825" s="38"/>
    </row>
    <row r="826" spans="13:17" x14ac:dyDescent="0.25">
      <c r="M826" s="38"/>
      <c r="N826" s="38"/>
      <c r="Q826" s="38"/>
    </row>
    <row r="827" spans="13:17" x14ac:dyDescent="0.25">
      <c r="M827" s="38"/>
      <c r="N827" s="38"/>
      <c r="Q827" s="38"/>
    </row>
    <row r="828" spans="13:17" x14ac:dyDescent="0.25">
      <c r="M828" s="38"/>
      <c r="N828" s="38"/>
      <c r="Q828" s="38"/>
    </row>
    <row r="829" spans="13:17" x14ac:dyDescent="0.25">
      <c r="M829" s="38"/>
      <c r="N829" s="38"/>
      <c r="Q829" s="38"/>
    </row>
    <row r="830" spans="13:17" x14ac:dyDescent="0.25">
      <c r="M830" s="38"/>
      <c r="N830" s="38"/>
      <c r="Q830" s="38"/>
    </row>
    <row r="831" spans="13:17" x14ac:dyDescent="0.25">
      <c r="M831" s="38"/>
      <c r="N831" s="38"/>
      <c r="Q831" s="38"/>
    </row>
    <row r="832" spans="13:17" x14ac:dyDescent="0.25">
      <c r="M832" s="38"/>
      <c r="N832" s="38"/>
      <c r="Q832" s="38"/>
    </row>
    <row r="833" spans="13:17" x14ac:dyDescent="0.25">
      <c r="M833" s="38"/>
      <c r="N833" s="38"/>
      <c r="Q833" s="38"/>
    </row>
    <row r="834" spans="13:17" x14ac:dyDescent="0.25">
      <c r="M834" s="38"/>
      <c r="N834" s="38"/>
      <c r="Q834" s="38"/>
    </row>
    <row r="835" spans="13:17" x14ac:dyDescent="0.25">
      <c r="M835" s="38"/>
      <c r="N835" s="38"/>
      <c r="Q835" s="38"/>
    </row>
    <row r="836" spans="13:17" x14ac:dyDescent="0.25">
      <c r="M836" s="38"/>
      <c r="N836" s="38"/>
      <c r="Q836" s="38"/>
    </row>
    <row r="837" spans="13:17" x14ac:dyDescent="0.25">
      <c r="M837" s="38"/>
      <c r="N837" s="38"/>
      <c r="Q837" s="38"/>
    </row>
    <row r="838" spans="13:17" x14ac:dyDescent="0.25">
      <c r="M838" s="38"/>
      <c r="N838" s="38"/>
      <c r="Q838" s="38"/>
    </row>
    <row r="839" spans="13:17" x14ac:dyDescent="0.25">
      <c r="M839" s="38"/>
      <c r="N839" s="38"/>
      <c r="Q839" s="38"/>
    </row>
    <row r="840" spans="13:17" x14ac:dyDescent="0.25">
      <c r="M840" s="38"/>
      <c r="N840" s="38"/>
      <c r="Q840" s="38"/>
    </row>
    <row r="841" spans="13:17" x14ac:dyDescent="0.25">
      <c r="M841" s="38"/>
      <c r="N841" s="38"/>
      <c r="Q841" s="38"/>
    </row>
    <row r="842" spans="13:17" x14ac:dyDescent="0.25">
      <c r="M842" s="38"/>
      <c r="N842" s="38"/>
      <c r="Q842" s="38"/>
    </row>
    <row r="843" spans="13:17" x14ac:dyDescent="0.25">
      <c r="M843" s="38"/>
      <c r="N843" s="38"/>
      <c r="Q843" s="38"/>
    </row>
    <row r="844" spans="13:17" x14ac:dyDescent="0.25">
      <c r="M844" s="38"/>
      <c r="N844" s="38"/>
      <c r="Q844" s="38"/>
    </row>
    <row r="845" spans="13:17" x14ac:dyDescent="0.25">
      <c r="M845" s="38"/>
      <c r="N845" s="38"/>
      <c r="Q845" s="38"/>
    </row>
    <row r="846" spans="13:17" x14ac:dyDescent="0.25">
      <c r="M846" s="38"/>
      <c r="N846" s="38"/>
      <c r="Q846" s="38"/>
    </row>
    <row r="847" spans="13:17" x14ac:dyDescent="0.25">
      <c r="M847" s="38"/>
      <c r="N847" s="38"/>
      <c r="Q847" s="38"/>
    </row>
    <row r="848" spans="13:17" x14ac:dyDescent="0.25">
      <c r="M848" s="38"/>
      <c r="N848" s="38"/>
      <c r="Q848" s="38"/>
    </row>
    <row r="849" spans="13:17" x14ac:dyDescent="0.25">
      <c r="M849" s="38"/>
      <c r="N849" s="38"/>
      <c r="Q849" s="38"/>
    </row>
    <row r="850" spans="13:17" x14ac:dyDescent="0.25">
      <c r="M850" s="38"/>
      <c r="N850" s="38"/>
      <c r="Q850" s="38"/>
    </row>
    <row r="851" spans="13:17" x14ac:dyDescent="0.25">
      <c r="M851" s="38"/>
      <c r="N851" s="38"/>
      <c r="Q851" s="38"/>
    </row>
    <row r="852" spans="13:17" x14ac:dyDescent="0.25">
      <c r="M852" s="38"/>
      <c r="N852" s="38"/>
      <c r="Q852" s="38"/>
    </row>
    <row r="853" spans="13:17" x14ac:dyDescent="0.25">
      <c r="M853" s="38"/>
      <c r="N853" s="38"/>
      <c r="Q853" s="38"/>
    </row>
    <row r="854" spans="13:17" x14ac:dyDescent="0.25">
      <c r="M854" s="38"/>
      <c r="N854" s="38"/>
      <c r="Q854" s="38"/>
    </row>
    <row r="855" spans="13:17" x14ac:dyDescent="0.25">
      <c r="M855" s="38"/>
      <c r="N855" s="38"/>
      <c r="Q855" s="38"/>
    </row>
    <row r="856" spans="13:17" x14ac:dyDescent="0.25">
      <c r="M856" s="38"/>
      <c r="N856" s="38"/>
      <c r="Q856" s="38"/>
    </row>
    <row r="857" spans="13:17" x14ac:dyDescent="0.25">
      <c r="M857" s="38"/>
      <c r="N857" s="38"/>
      <c r="Q857" s="38"/>
    </row>
    <row r="858" spans="13:17" x14ac:dyDescent="0.25">
      <c r="M858" s="38"/>
      <c r="N858" s="38"/>
      <c r="Q858" s="38"/>
    </row>
    <row r="859" spans="13:17" x14ac:dyDescent="0.25">
      <c r="M859" s="38"/>
      <c r="N859" s="38"/>
      <c r="Q859" s="38"/>
    </row>
    <row r="860" spans="13:17" x14ac:dyDescent="0.25">
      <c r="M860" s="38"/>
      <c r="N860" s="38"/>
      <c r="Q860" s="38"/>
    </row>
    <row r="861" spans="13:17" x14ac:dyDescent="0.25">
      <c r="M861" s="38"/>
      <c r="N861" s="38"/>
      <c r="Q861" s="38"/>
    </row>
    <row r="862" spans="13:17" x14ac:dyDescent="0.25">
      <c r="M862" s="38"/>
      <c r="N862" s="38"/>
      <c r="Q862" s="38"/>
    </row>
    <row r="863" spans="13:17" x14ac:dyDescent="0.25">
      <c r="M863" s="38"/>
      <c r="N863" s="38"/>
      <c r="Q863" s="38"/>
    </row>
    <row r="864" spans="13:17" x14ac:dyDescent="0.25">
      <c r="M864" s="38"/>
      <c r="N864" s="38"/>
      <c r="Q864" s="38"/>
    </row>
    <row r="865" spans="13:17" x14ac:dyDescent="0.25">
      <c r="M865" s="38"/>
      <c r="N865" s="38"/>
      <c r="Q865" s="38"/>
    </row>
    <row r="866" spans="13:17" x14ac:dyDescent="0.25">
      <c r="M866" s="38"/>
      <c r="N866" s="38"/>
      <c r="Q866" s="38"/>
    </row>
    <row r="867" spans="13:17" x14ac:dyDescent="0.25">
      <c r="M867" s="38"/>
      <c r="N867" s="38"/>
      <c r="Q867" s="38"/>
    </row>
    <row r="868" spans="13:17" x14ac:dyDescent="0.25">
      <c r="M868" s="38"/>
      <c r="N868" s="38"/>
      <c r="Q868" s="38"/>
    </row>
    <row r="869" spans="13:17" x14ac:dyDescent="0.25">
      <c r="M869" s="38"/>
      <c r="N869" s="38"/>
      <c r="Q869" s="38"/>
    </row>
    <row r="870" spans="13:17" x14ac:dyDescent="0.25">
      <c r="M870" s="38"/>
      <c r="N870" s="38"/>
      <c r="Q870" s="38"/>
    </row>
    <row r="871" spans="13:17" x14ac:dyDescent="0.25">
      <c r="M871" s="38"/>
      <c r="N871" s="38"/>
      <c r="Q871" s="38"/>
    </row>
    <row r="872" spans="13:17" x14ac:dyDescent="0.25">
      <c r="M872" s="38"/>
      <c r="N872" s="38"/>
      <c r="Q872" s="38"/>
    </row>
    <row r="873" spans="13:17" x14ac:dyDescent="0.25">
      <c r="M873" s="38"/>
      <c r="N873" s="38"/>
      <c r="Q873" s="38"/>
    </row>
    <row r="874" spans="13:17" x14ac:dyDescent="0.25">
      <c r="M874" s="38"/>
      <c r="N874" s="38"/>
      <c r="Q874" s="38"/>
    </row>
    <row r="875" spans="13:17" x14ac:dyDescent="0.25">
      <c r="M875" s="38"/>
      <c r="N875" s="38"/>
      <c r="Q875" s="38"/>
    </row>
    <row r="876" spans="13:17" x14ac:dyDescent="0.25">
      <c r="M876" s="38"/>
      <c r="N876" s="38"/>
      <c r="Q876" s="38"/>
    </row>
    <row r="877" spans="13:17" x14ac:dyDescent="0.25">
      <c r="M877" s="38"/>
      <c r="N877" s="38"/>
      <c r="Q877" s="38"/>
    </row>
    <row r="878" spans="13:17" x14ac:dyDescent="0.25">
      <c r="M878" s="38"/>
      <c r="N878" s="38"/>
      <c r="Q878" s="38"/>
    </row>
    <row r="879" spans="13:17" x14ac:dyDescent="0.25">
      <c r="M879" s="38"/>
      <c r="N879" s="38"/>
      <c r="Q879" s="38"/>
    </row>
    <row r="880" spans="13:17" x14ac:dyDescent="0.25">
      <c r="M880" s="38"/>
      <c r="N880" s="38"/>
      <c r="Q880" s="38"/>
    </row>
    <row r="881" spans="13:17" x14ac:dyDescent="0.25">
      <c r="M881" s="38"/>
      <c r="N881" s="38"/>
      <c r="Q881" s="38"/>
    </row>
    <row r="882" spans="13:17" x14ac:dyDescent="0.25">
      <c r="M882" s="38"/>
      <c r="N882" s="38"/>
      <c r="Q882" s="38"/>
    </row>
    <row r="883" spans="13:17" x14ac:dyDescent="0.25">
      <c r="M883" s="38"/>
      <c r="N883" s="38"/>
      <c r="Q883" s="38"/>
    </row>
    <row r="884" spans="13:17" x14ac:dyDescent="0.25">
      <c r="M884" s="38"/>
      <c r="N884" s="38"/>
      <c r="Q884" s="38"/>
    </row>
    <row r="885" spans="13:17" x14ac:dyDescent="0.25">
      <c r="M885" s="38"/>
      <c r="N885" s="38"/>
      <c r="Q885" s="38"/>
    </row>
    <row r="886" spans="13:17" x14ac:dyDescent="0.25">
      <c r="M886" s="38"/>
      <c r="N886" s="38"/>
      <c r="Q886" s="38"/>
    </row>
    <row r="887" spans="13:17" x14ac:dyDescent="0.25">
      <c r="M887" s="38"/>
      <c r="N887" s="38"/>
      <c r="Q887" s="38"/>
    </row>
    <row r="888" spans="13:17" x14ac:dyDescent="0.25">
      <c r="M888" s="38"/>
      <c r="N888" s="38"/>
      <c r="Q888" s="38"/>
    </row>
    <row r="889" spans="13:17" x14ac:dyDescent="0.25">
      <c r="M889" s="38"/>
      <c r="N889" s="38"/>
      <c r="Q889" s="38"/>
    </row>
    <row r="890" spans="13:17" x14ac:dyDescent="0.25">
      <c r="M890" s="38"/>
      <c r="N890" s="38"/>
      <c r="Q890" s="38"/>
    </row>
    <row r="891" spans="13:17" x14ac:dyDescent="0.25">
      <c r="M891" s="38"/>
      <c r="N891" s="38"/>
      <c r="Q891" s="38"/>
    </row>
    <row r="892" spans="13:17" x14ac:dyDescent="0.25">
      <c r="M892" s="38"/>
      <c r="N892" s="38"/>
      <c r="Q892" s="38"/>
    </row>
    <row r="893" spans="13:17" x14ac:dyDescent="0.25">
      <c r="M893" s="38"/>
      <c r="N893" s="38"/>
      <c r="Q893" s="38"/>
    </row>
    <row r="894" spans="13:17" x14ac:dyDescent="0.25">
      <c r="M894" s="38"/>
      <c r="N894" s="38"/>
      <c r="Q894" s="38"/>
    </row>
    <row r="895" spans="13:17" x14ac:dyDescent="0.25">
      <c r="M895" s="38"/>
      <c r="N895" s="38"/>
      <c r="Q895" s="38"/>
    </row>
    <row r="896" spans="13:17" x14ac:dyDescent="0.25">
      <c r="M896" s="38"/>
      <c r="N896" s="38"/>
      <c r="Q896" s="38"/>
    </row>
    <row r="897" spans="13:17" x14ac:dyDescent="0.25">
      <c r="M897" s="38"/>
      <c r="N897" s="38"/>
      <c r="Q897" s="38"/>
    </row>
    <row r="898" spans="13:17" x14ac:dyDescent="0.25">
      <c r="M898" s="38"/>
      <c r="N898" s="38"/>
      <c r="Q898" s="38"/>
    </row>
    <row r="899" spans="13:17" x14ac:dyDescent="0.25">
      <c r="M899" s="38"/>
      <c r="N899" s="38"/>
      <c r="Q899" s="38"/>
    </row>
    <row r="900" spans="13:17" x14ac:dyDescent="0.25">
      <c r="M900" s="38"/>
      <c r="N900" s="38"/>
      <c r="Q900" s="38"/>
    </row>
    <row r="901" spans="13:17" x14ac:dyDescent="0.25">
      <c r="M901" s="38"/>
      <c r="N901" s="38"/>
      <c r="Q901" s="38"/>
    </row>
    <row r="902" spans="13:17" x14ac:dyDescent="0.25">
      <c r="M902" s="38"/>
      <c r="N902" s="38"/>
      <c r="Q902" s="38"/>
    </row>
    <row r="903" spans="13:17" x14ac:dyDescent="0.25">
      <c r="M903" s="38"/>
      <c r="N903" s="38"/>
      <c r="Q903" s="38"/>
    </row>
    <row r="904" spans="13:17" x14ac:dyDescent="0.25">
      <c r="M904" s="38"/>
      <c r="N904" s="38"/>
      <c r="Q904" s="38"/>
    </row>
    <row r="905" spans="13:17" x14ac:dyDescent="0.25">
      <c r="M905" s="38"/>
      <c r="N905" s="38"/>
      <c r="Q905" s="38"/>
    </row>
    <row r="906" spans="13:17" x14ac:dyDescent="0.25">
      <c r="M906" s="38"/>
      <c r="N906" s="38"/>
      <c r="Q906" s="38"/>
    </row>
    <row r="907" spans="13:17" x14ac:dyDescent="0.25">
      <c r="M907" s="38"/>
      <c r="N907" s="38"/>
      <c r="Q907" s="38"/>
    </row>
    <row r="908" spans="13:17" x14ac:dyDescent="0.25">
      <c r="M908" s="38"/>
      <c r="N908" s="38"/>
      <c r="Q908" s="38"/>
    </row>
    <row r="909" spans="13:17" x14ac:dyDescent="0.25">
      <c r="M909" s="38"/>
      <c r="N909" s="38"/>
      <c r="Q909" s="38"/>
    </row>
    <row r="910" spans="13:17" x14ac:dyDescent="0.25">
      <c r="M910" s="38"/>
      <c r="N910" s="38"/>
      <c r="Q910" s="38"/>
    </row>
    <row r="911" spans="13:17" x14ac:dyDescent="0.25">
      <c r="M911" s="38"/>
      <c r="N911" s="38"/>
      <c r="Q911" s="38"/>
    </row>
    <row r="912" spans="13:17" x14ac:dyDescent="0.25">
      <c r="M912" s="38"/>
      <c r="N912" s="38"/>
      <c r="Q912" s="38"/>
    </row>
    <row r="913" spans="13:17" x14ac:dyDescent="0.25">
      <c r="M913" s="38"/>
      <c r="N913" s="38"/>
      <c r="Q913" s="38"/>
    </row>
    <row r="914" spans="13:17" x14ac:dyDescent="0.25">
      <c r="M914" s="38"/>
      <c r="N914" s="38"/>
      <c r="Q914" s="38"/>
    </row>
    <row r="915" spans="13:17" x14ac:dyDescent="0.25">
      <c r="M915" s="38"/>
      <c r="N915" s="38"/>
      <c r="Q915" s="38"/>
    </row>
    <row r="916" spans="13:17" x14ac:dyDescent="0.25">
      <c r="M916" s="38"/>
      <c r="N916" s="38"/>
      <c r="Q916" s="38"/>
    </row>
    <row r="917" spans="13:17" x14ac:dyDescent="0.25">
      <c r="M917" s="38"/>
      <c r="N917" s="38"/>
      <c r="Q917" s="38"/>
    </row>
    <row r="918" spans="13:17" x14ac:dyDescent="0.25">
      <c r="M918" s="38"/>
      <c r="N918" s="38"/>
      <c r="Q918" s="38"/>
    </row>
    <row r="919" spans="13:17" x14ac:dyDescent="0.25">
      <c r="M919" s="38"/>
      <c r="N919" s="38"/>
      <c r="Q919" s="38"/>
    </row>
    <row r="920" spans="13:17" x14ac:dyDescent="0.25">
      <c r="M920" s="38"/>
      <c r="N920" s="38"/>
      <c r="Q920" s="38"/>
    </row>
    <row r="921" spans="13:17" x14ac:dyDescent="0.25">
      <c r="M921" s="38"/>
      <c r="N921" s="38"/>
      <c r="Q921" s="38"/>
    </row>
    <row r="922" spans="13:17" x14ac:dyDescent="0.25">
      <c r="M922" s="38"/>
      <c r="N922" s="38"/>
      <c r="Q922" s="38"/>
    </row>
    <row r="923" spans="13:17" x14ac:dyDescent="0.25">
      <c r="M923" s="38"/>
      <c r="N923" s="38"/>
      <c r="Q923" s="38"/>
    </row>
    <row r="924" spans="13:17" x14ac:dyDescent="0.25">
      <c r="M924" s="38"/>
      <c r="N924" s="38"/>
      <c r="Q924" s="38"/>
    </row>
    <row r="925" spans="13:17" x14ac:dyDescent="0.25">
      <c r="M925" s="38"/>
      <c r="N925" s="38"/>
      <c r="Q925" s="38"/>
    </row>
    <row r="926" spans="13:17" x14ac:dyDescent="0.25">
      <c r="M926" s="38"/>
      <c r="N926" s="38"/>
      <c r="Q926" s="38"/>
    </row>
    <row r="927" spans="13:17" x14ac:dyDescent="0.25">
      <c r="M927" s="38"/>
      <c r="N927" s="38"/>
      <c r="Q927" s="38"/>
    </row>
    <row r="928" spans="13:17" x14ac:dyDescent="0.25">
      <c r="M928" s="38"/>
      <c r="N928" s="38"/>
      <c r="Q928" s="38"/>
    </row>
    <row r="929" spans="13:17" x14ac:dyDescent="0.25">
      <c r="M929" s="38"/>
      <c r="N929" s="38"/>
      <c r="Q929" s="38"/>
    </row>
    <row r="930" spans="13:17" x14ac:dyDescent="0.25">
      <c r="M930" s="38"/>
      <c r="N930" s="38"/>
      <c r="Q930" s="38"/>
    </row>
    <row r="931" spans="13:17" x14ac:dyDescent="0.25">
      <c r="M931" s="38"/>
      <c r="N931" s="38"/>
      <c r="Q931" s="38"/>
    </row>
    <row r="932" spans="13:17" x14ac:dyDescent="0.25">
      <c r="M932" s="38"/>
      <c r="N932" s="38"/>
      <c r="Q932" s="38"/>
    </row>
    <row r="933" spans="13:17" x14ac:dyDescent="0.25">
      <c r="M933" s="38"/>
      <c r="N933" s="38"/>
      <c r="Q933" s="38"/>
    </row>
    <row r="934" spans="13:17" x14ac:dyDescent="0.25">
      <c r="M934" s="38"/>
      <c r="N934" s="38"/>
      <c r="Q934" s="38"/>
    </row>
    <row r="935" spans="13:17" x14ac:dyDescent="0.25">
      <c r="M935" s="38"/>
      <c r="N935" s="38"/>
      <c r="Q935" s="38"/>
    </row>
    <row r="936" spans="13:17" x14ac:dyDescent="0.25">
      <c r="M936" s="38"/>
      <c r="N936" s="38"/>
      <c r="Q936" s="38"/>
    </row>
    <row r="937" spans="13:17" x14ac:dyDescent="0.25">
      <c r="M937" s="38"/>
      <c r="N937" s="38"/>
      <c r="Q937" s="38"/>
    </row>
    <row r="938" spans="13:17" x14ac:dyDescent="0.25">
      <c r="M938" s="38"/>
      <c r="N938" s="38"/>
      <c r="Q938" s="38"/>
    </row>
    <row r="939" spans="13:17" x14ac:dyDescent="0.25">
      <c r="M939" s="38"/>
      <c r="N939" s="38"/>
      <c r="Q939" s="38"/>
    </row>
    <row r="940" spans="13:17" x14ac:dyDescent="0.25">
      <c r="M940" s="38"/>
      <c r="N940" s="38"/>
      <c r="Q940" s="38"/>
    </row>
    <row r="941" spans="13:17" x14ac:dyDescent="0.25">
      <c r="M941" s="38"/>
      <c r="N941" s="38"/>
      <c r="Q941" s="38"/>
    </row>
    <row r="942" spans="13:17" x14ac:dyDescent="0.25">
      <c r="M942" s="38"/>
      <c r="N942" s="38"/>
      <c r="Q942" s="38"/>
    </row>
    <row r="943" spans="13:17" x14ac:dyDescent="0.25">
      <c r="M943" s="38"/>
      <c r="N943" s="38"/>
      <c r="Q943" s="38"/>
    </row>
    <row r="944" spans="13:17" x14ac:dyDescent="0.25">
      <c r="M944" s="38"/>
      <c r="N944" s="38"/>
      <c r="Q944" s="38"/>
    </row>
    <row r="945" spans="13:17" x14ac:dyDescent="0.25">
      <c r="M945" s="38"/>
      <c r="N945" s="38"/>
      <c r="Q945" s="38"/>
    </row>
    <row r="946" spans="13:17" x14ac:dyDescent="0.25">
      <c r="M946" s="38"/>
      <c r="N946" s="38"/>
      <c r="Q946" s="38"/>
    </row>
    <row r="947" spans="13:17" x14ac:dyDescent="0.25">
      <c r="M947" s="38"/>
      <c r="N947" s="38"/>
      <c r="Q947" s="38"/>
    </row>
    <row r="948" spans="13:17" x14ac:dyDescent="0.25">
      <c r="M948" s="38"/>
      <c r="N948" s="38"/>
      <c r="Q948" s="38"/>
    </row>
    <row r="949" spans="13:17" x14ac:dyDescent="0.25">
      <c r="M949" s="38"/>
      <c r="N949" s="38"/>
      <c r="Q949" s="38"/>
    </row>
    <row r="950" spans="13:17" x14ac:dyDescent="0.25">
      <c r="M950" s="38"/>
      <c r="N950" s="38"/>
      <c r="Q950" s="38"/>
    </row>
    <row r="951" spans="13:17" x14ac:dyDescent="0.25">
      <c r="M951" s="38"/>
      <c r="N951" s="38"/>
      <c r="Q951" s="38"/>
    </row>
    <row r="952" spans="13:17" x14ac:dyDescent="0.25">
      <c r="M952" s="38"/>
      <c r="N952" s="38"/>
      <c r="Q952" s="38"/>
    </row>
    <row r="953" spans="13:17" x14ac:dyDescent="0.25">
      <c r="M953" s="38"/>
      <c r="N953" s="38"/>
      <c r="Q953" s="38"/>
    </row>
    <row r="954" spans="13:17" x14ac:dyDescent="0.25">
      <c r="M954" s="38"/>
      <c r="N954" s="38"/>
      <c r="Q954" s="38"/>
    </row>
    <row r="955" spans="13:17" x14ac:dyDescent="0.25">
      <c r="M955" s="38"/>
      <c r="N955" s="38"/>
      <c r="Q955" s="38"/>
    </row>
    <row r="956" spans="13:17" x14ac:dyDescent="0.25">
      <c r="M956" s="38"/>
      <c r="N956" s="38"/>
      <c r="Q956" s="38"/>
    </row>
    <row r="957" spans="13:17" x14ac:dyDescent="0.25">
      <c r="M957" s="38"/>
      <c r="N957" s="38"/>
      <c r="Q957" s="38"/>
    </row>
    <row r="958" spans="13:17" x14ac:dyDescent="0.25">
      <c r="M958" s="38"/>
      <c r="N958" s="38"/>
      <c r="Q958" s="38"/>
    </row>
    <row r="959" spans="13:17" x14ac:dyDescent="0.25">
      <c r="M959" s="38"/>
      <c r="N959" s="38"/>
      <c r="Q959" s="38"/>
    </row>
    <row r="960" spans="13:17" x14ac:dyDescent="0.25">
      <c r="M960" s="38"/>
      <c r="N960" s="38"/>
      <c r="Q960" s="38"/>
    </row>
    <row r="961" spans="13:17" x14ac:dyDescent="0.25">
      <c r="M961" s="38"/>
      <c r="N961" s="38"/>
      <c r="Q961" s="38"/>
    </row>
    <row r="962" spans="13:17" x14ac:dyDescent="0.25">
      <c r="M962" s="38"/>
      <c r="N962" s="38"/>
      <c r="Q962" s="38"/>
    </row>
    <row r="963" spans="13:17" x14ac:dyDescent="0.25">
      <c r="M963" s="38"/>
      <c r="N963" s="38"/>
      <c r="Q963" s="38"/>
    </row>
    <row r="964" spans="13:17" x14ac:dyDescent="0.25">
      <c r="M964" s="38"/>
      <c r="N964" s="38"/>
      <c r="Q964" s="38"/>
    </row>
    <row r="965" spans="13:17" x14ac:dyDescent="0.25">
      <c r="M965" s="38"/>
      <c r="N965" s="38"/>
      <c r="Q965" s="38"/>
    </row>
    <row r="966" spans="13:17" x14ac:dyDescent="0.25">
      <c r="M966" s="38"/>
      <c r="N966" s="38"/>
      <c r="Q966" s="38"/>
    </row>
    <row r="967" spans="13:17" x14ac:dyDescent="0.25">
      <c r="M967" s="38"/>
      <c r="N967" s="38"/>
      <c r="Q967" s="38"/>
    </row>
    <row r="968" spans="13:17" x14ac:dyDescent="0.25">
      <c r="M968" s="38"/>
      <c r="N968" s="38"/>
      <c r="Q968" s="38"/>
    </row>
    <row r="969" spans="13:17" x14ac:dyDescent="0.25">
      <c r="M969" s="38"/>
      <c r="N969" s="38"/>
      <c r="Q969" s="38"/>
    </row>
    <row r="970" spans="13:17" x14ac:dyDescent="0.25">
      <c r="M970" s="38"/>
      <c r="N970" s="38"/>
      <c r="Q970" s="38"/>
    </row>
    <row r="971" spans="13:17" x14ac:dyDescent="0.25">
      <c r="M971" s="38"/>
      <c r="N971" s="38"/>
      <c r="Q971" s="38"/>
    </row>
    <row r="972" spans="13:17" x14ac:dyDescent="0.25">
      <c r="M972" s="38"/>
      <c r="N972" s="38"/>
      <c r="Q972" s="38"/>
    </row>
    <row r="973" spans="13:17" x14ac:dyDescent="0.25">
      <c r="M973" s="38"/>
      <c r="N973" s="38"/>
      <c r="Q973" s="38"/>
    </row>
    <row r="974" spans="13:17" x14ac:dyDescent="0.25">
      <c r="M974" s="38"/>
      <c r="N974" s="38"/>
      <c r="Q974" s="38"/>
    </row>
    <row r="975" spans="13:17" x14ac:dyDescent="0.25">
      <c r="M975" s="38"/>
      <c r="N975" s="38"/>
      <c r="Q975" s="38"/>
    </row>
    <row r="976" spans="13:17" x14ac:dyDescent="0.25">
      <c r="M976" s="38"/>
      <c r="N976" s="38"/>
      <c r="Q976" s="38"/>
    </row>
    <row r="977" spans="13:17" x14ac:dyDescent="0.25">
      <c r="M977" s="38"/>
      <c r="N977" s="38"/>
      <c r="Q977" s="38"/>
    </row>
    <row r="978" spans="13:17" x14ac:dyDescent="0.25">
      <c r="M978" s="38"/>
      <c r="N978" s="38"/>
      <c r="Q978" s="38"/>
    </row>
    <row r="979" spans="13:17" x14ac:dyDescent="0.25">
      <c r="M979" s="38"/>
      <c r="N979" s="38"/>
      <c r="Q979" s="38"/>
    </row>
    <row r="980" spans="13:17" x14ac:dyDescent="0.25">
      <c r="M980" s="38"/>
      <c r="N980" s="38"/>
      <c r="Q980" s="38"/>
    </row>
    <row r="981" spans="13:17" x14ac:dyDescent="0.25">
      <c r="M981" s="38"/>
      <c r="N981" s="38"/>
      <c r="Q981" s="38"/>
    </row>
    <row r="982" spans="13:17" x14ac:dyDescent="0.25">
      <c r="M982" s="38"/>
      <c r="N982" s="38"/>
      <c r="Q982" s="38"/>
    </row>
    <row r="983" spans="13:17" x14ac:dyDescent="0.25">
      <c r="M983" s="38"/>
      <c r="N983" s="38"/>
      <c r="Q983" s="38"/>
    </row>
    <row r="984" spans="13:17" x14ac:dyDescent="0.25">
      <c r="M984" s="38"/>
      <c r="N984" s="38"/>
      <c r="Q984" s="38"/>
    </row>
    <row r="985" spans="13:17" x14ac:dyDescent="0.25">
      <c r="M985" s="38"/>
      <c r="N985" s="38"/>
      <c r="Q985" s="38"/>
    </row>
    <row r="986" spans="13:17" x14ac:dyDescent="0.25">
      <c r="M986" s="38"/>
      <c r="N986" s="38"/>
      <c r="Q986" s="38"/>
    </row>
    <row r="987" spans="13:17" x14ac:dyDescent="0.25">
      <c r="M987" s="38"/>
      <c r="N987" s="38"/>
      <c r="Q987" s="38"/>
    </row>
    <row r="988" spans="13:17" x14ac:dyDescent="0.25">
      <c r="M988" s="38"/>
      <c r="N988" s="38"/>
      <c r="Q988" s="38"/>
    </row>
    <row r="989" spans="13:17" x14ac:dyDescent="0.25">
      <c r="M989" s="38"/>
      <c r="N989" s="38"/>
      <c r="Q989" s="38"/>
    </row>
    <row r="990" spans="13:17" x14ac:dyDescent="0.25">
      <c r="M990" s="38"/>
      <c r="N990" s="38"/>
      <c r="Q990" s="38"/>
    </row>
    <row r="991" spans="13:17" x14ac:dyDescent="0.25">
      <c r="M991" s="38"/>
      <c r="N991" s="38"/>
      <c r="Q991" s="38"/>
    </row>
    <row r="992" spans="13:17" x14ac:dyDescent="0.25">
      <c r="M992" s="38"/>
      <c r="N992" s="38"/>
      <c r="Q992" s="38"/>
    </row>
    <row r="993" spans="13:17" x14ac:dyDescent="0.25">
      <c r="M993" s="38"/>
      <c r="N993" s="38"/>
      <c r="Q993" s="38"/>
    </row>
    <row r="994" spans="13:17" x14ac:dyDescent="0.25">
      <c r="M994" s="38"/>
      <c r="N994" s="38"/>
      <c r="Q994" s="38"/>
    </row>
    <row r="995" spans="13:17" x14ac:dyDescent="0.25">
      <c r="M995" s="38"/>
      <c r="N995" s="38"/>
      <c r="Q995" s="38"/>
    </row>
    <row r="996" spans="13:17" x14ac:dyDescent="0.25">
      <c r="M996" s="38"/>
      <c r="N996" s="38"/>
      <c r="Q996" s="38"/>
    </row>
    <row r="997" spans="13:17" x14ac:dyDescent="0.25">
      <c r="M997" s="38"/>
      <c r="N997" s="38"/>
      <c r="Q997" s="38"/>
    </row>
    <row r="998" spans="13:17" x14ac:dyDescent="0.25">
      <c r="M998" s="38"/>
      <c r="N998" s="38"/>
      <c r="Q998" s="38"/>
    </row>
    <row r="999" spans="13:17" x14ac:dyDescent="0.25">
      <c r="M999" s="38"/>
      <c r="N999" s="38"/>
      <c r="Q999" s="38"/>
    </row>
    <row r="1000" spans="13:17" x14ac:dyDescent="0.25">
      <c r="M1000" s="38"/>
      <c r="N1000" s="38"/>
      <c r="Q1000" s="38"/>
    </row>
    <row r="1001" spans="13:17" x14ac:dyDescent="0.25">
      <c r="M1001" s="38"/>
      <c r="N1001" s="38"/>
      <c r="Q1001" s="38"/>
    </row>
    <row r="1002" spans="13:17" x14ac:dyDescent="0.25">
      <c r="M1002" s="38"/>
      <c r="N1002" s="38"/>
      <c r="Q1002" s="38"/>
    </row>
    <row r="1003" spans="13:17" x14ac:dyDescent="0.25">
      <c r="M1003" s="38"/>
      <c r="N1003" s="38"/>
      <c r="Q1003" s="38"/>
    </row>
    <row r="1004" spans="13:17" x14ac:dyDescent="0.25">
      <c r="M1004" s="38"/>
      <c r="N1004" s="38"/>
      <c r="Q1004" s="38"/>
    </row>
    <row r="1005" spans="13:17" x14ac:dyDescent="0.25">
      <c r="M1005" s="38"/>
      <c r="N1005" s="38"/>
      <c r="Q1005" s="38"/>
    </row>
    <row r="1006" spans="13:17" x14ac:dyDescent="0.25">
      <c r="M1006" s="38"/>
      <c r="N1006" s="38"/>
      <c r="Q1006" s="38"/>
    </row>
    <row r="1007" spans="13:17" x14ac:dyDescent="0.25">
      <c r="M1007" s="38"/>
      <c r="N1007" s="38"/>
      <c r="Q1007" s="38"/>
    </row>
  </sheetData>
  <autoFilter ref="A12:N130" xr:uid="{E5FF43B5-38A7-421D-9745-21804F564F98}"/>
  <mergeCells count="9">
    <mergeCell ref="C10:N10"/>
    <mergeCell ref="A7:A11"/>
    <mergeCell ref="C7:N7"/>
    <mergeCell ref="C8:J8"/>
    <mergeCell ref="K8:L8"/>
    <mergeCell ref="M8:N8"/>
    <mergeCell ref="C9:J9"/>
    <mergeCell ref="K9:L9"/>
    <mergeCell ref="M9:N9"/>
  </mergeCells>
  <pageMargins left="0.7" right="0.7" top="0.75" bottom="0.75" header="0.3" footer="0.3"/>
  <pageSetup paperSize="9" orientation="portrait" horizontalDpi="4294967293" verticalDpi="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3EB9150-230C-4EB6-BC93-E3D5C8F1A1C9}">
          <x14:formula1>
            <xm:f>'Drop down list'!$B$2:$B$21</xm:f>
          </x14:formula1>
          <xm:sqref>C3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H998"/>
  <sheetViews>
    <sheetView zoomScale="80" zoomScaleNormal="80" workbookViewId="0">
      <pane ySplit="2" topLeftCell="A15" activePane="bottomLeft" state="frozen"/>
      <selection pane="bottomLeft" activeCell="C18" sqref="C18"/>
    </sheetView>
  </sheetViews>
  <sheetFormatPr defaultColWidth="14.44140625" defaultRowHeight="15.75" customHeight="1" x14ac:dyDescent="0.25"/>
  <cols>
    <col min="1" max="1" width="50.44140625" customWidth="1"/>
    <col min="2" max="2" width="68.109375" customWidth="1"/>
    <col min="3" max="3" width="54.88671875" customWidth="1"/>
    <col min="4" max="4" width="45.5546875" customWidth="1"/>
    <col min="5" max="5" width="24.109375" customWidth="1"/>
    <col min="6" max="6" width="77.88671875" customWidth="1"/>
    <col min="7" max="8" width="21.109375" customWidth="1"/>
  </cols>
  <sheetData>
    <row r="1" spans="1:8" ht="15.75" customHeight="1" x14ac:dyDescent="0.25">
      <c r="A1" s="184" t="s">
        <v>577</v>
      </c>
      <c r="B1" s="185"/>
      <c r="C1" s="185"/>
      <c r="D1" s="185"/>
      <c r="E1" s="185"/>
      <c r="F1" s="185"/>
      <c r="G1" s="185"/>
      <c r="H1" s="139"/>
    </row>
    <row r="2" spans="1:8" ht="75.75" customHeight="1" x14ac:dyDescent="0.25">
      <c r="A2" s="89" t="s">
        <v>578</v>
      </c>
      <c r="B2" s="89" t="s">
        <v>579</v>
      </c>
      <c r="C2" s="89" t="s">
        <v>580</v>
      </c>
      <c r="D2" s="89" t="s">
        <v>581</v>
      </c>
      <c r="E2" s="90" t="s">
        <v>582</v>
      </c>
      <c r="F2" s="89" t="s">
        <v>583</v>
      </c>
      <c r="G2" s="91" t="s">
        <v>584</v>
      </c>
      <c r="H2" s="89" t="s">
        <v>585</v>
      </c>
    </row>
    <row r="3" spans="1:8" ht="115.5" customHeight="1" x14ac:dyDescent="0.25">
      <c r="A3" s="119" t="s">
        <v>586</v>
      </c>
      <c r="B3" s="114" t="s">
        <v>587</v>
      </c>
      <c r="C3" s="114" t="s">
        <v>588</v>
      </c>
      <c r="D3" s="114" t="s">
        <v>589</v>
      </c>
      <c r="E3" s="115" t="s">
        <v>590</v>
      </c>
      <c r="F3" s="116" t="s">
        <v>591</v>
      </c>
      <c r="G3" s="115" t="s">
        <v>592</v>
      </c>
      <c r="H3" s="115"/>
    </row>
    <row r="4" spans="1:8" ht="197.25" customHeight="1" x14ac:dyDescent="0.25">
      <c r="A4" s="115" t="s">
        <v>2138</v>
      </c>
      <c r="B4" s="114" t="s">
        <v>593</v>
      </c>
      <c r="C4" s="92" t="s">
        <v>594</v>
      </c>
      <c r="D4" s="114" t="s">
        <v>595</v>
      </c>
      <c r="E4" s="115" t="s">
        <v>596</v>
      </c>
      <c r="F4" s="131" t="s">
        <v>597</v>
      </c>
      <c r="G4" s="132" t="s">
        <v>592</v>
      </c>
      <c r="H4" s="117"/>
    </row>
    <row r="5" spans="1:8" ht="191.25" customHeight="1" x14ac:dyDescent="0.25">
      <c r="A5" s="114" t="s">
        <v>2139</v>
      </c>
      <c r="B5" s="114" t="s">
        <v>598</v>
      </c>
      <c r="C5" s="114" t="s">
        <v>599</v>
      </c>
      <c r="D5" s="114" t="s">
        <v>600</v>
      </c>
      <c r="E5" s="115" t="s">
        <v>601</v>
      </c>
      <c r="F5" s="131" t="s">
        <v>602</v>
      </c>
      <c r="G5" s="117" t="s">
        <v>603</v>
      </c>
      <c r="H5" s="117"/>
    </row>
    <row r="6" spans="1:8" ht="93.75" customHeight="1" x14ac:dyDescent="0.25">
      <c r="A6" s="115" t="s">
        <v>604</v>
      </c>
      <c r="B6" s="114" t="s">
        <v>605</v>
      </c>
      <c r="C6" s="114" t="s">
        <v>606</v>
      </c>
      <c r="D6" s="114" t="s">
        <v>607</v>
      </c>
      <c r="E6" s="115" t="s">
        <v>608</v>
      </c>
      <c r="F6" s="114" t="s">
        <v>609</v>
      </c>
      <c r="G6" s="118" t="s">
        <v>603</v>
      </c>
      <c r="H6" s="117"/>
    </row>
    <row r="7" spans="1:8" ht="133.5" customHeight="1" x14ac:dyDescent="0.25">
      <c r="A7" s="115" t="s">
        <v>2140</v>
      </c>
      <c r="B7" s="114" t="s">
        <v>610</v>
      </c>
      <c r="C7" s="114" t="s">
        <v>611</v>
      </c>
      <c r="D7" s="114" t="s">
        <v>612</v>
      </c>
      <c r="E7" s="115" t="s">
        <v>613</v>
      </c>
      <c r="F7" s="131" t="s">
        <v>614</v>
      </c>
      <c r="G7" s="117" t="s">
        <v>615</v>
      </c>
      <c r="H7" s="117" t="s">
        <v>616</v>
      </c>
    </row>
    <row r="8" spans="1:8" ht="141.75" customHeight="1" x14ac:dyDescent="0.25">
      <c r="A8" s="115" t="s">
        <v>2141</v>
      </c>
      <c r="B8" s="114" t="s">
        <v>617</v>
      </c>
      <c r="C8" s="114" t="s">
        <v>618</v>
      </c>
      <c r="D8" s="114" t="s">
        <v>619</v>
      </c>
      <c r="E8" s="115" t="s">
        <v>520</v>
      </c>
      <c r="F8" s="131" t="s">
        <v>620</v>
      </c>
      <c r="G8" s="117" t="s">
        <v>621</v>
      </c>
      <c r="H8" s="117" t="s">
        <v>616</v>
      </c>
    </row>
    <row r="9" spans="1:8" ht="110.25" customHeight="1" x14ac:dyDescent="0.25">
      <c r="A9" s="115" t="s">
        <v>2142</v>
      </c>
      <c r="B9" s="114" t="s">
        <v>622</v>
      </c>
      <c r="C9" s="114" t="s">
        <v>623</v>
      </c>
      <c r="D9" s="114" t="s">
        <v>624</v>
      </c>
      <c r="E9" s="115" t="s">
        <v>625</v>
      </c>
      <c r="F9" s="131" t="s">
        <v>626</v>
      </c>
      <c r="G9" s="113" t="s">
        <v>603</v>
      </c>
      <c r="H9" s="117" t="s">
        <v>616</v>
      </c>
    </row>
    <row r="10" spans="1:8" ht="94.5" customHeight="1" x14ac:dyDescent="0.25">
      <c r="A10" s="115" t="s">
        <v>2143</v>
      </c>
      <c r="B10" s="114" t="s">
        <v>627</v>
      </c>
      <c r="C10" s="114" t="s">
        <v>628</v>
      </c>
      <c r="D10" s="114" t="s">
        <v>629</v>
      </c>
      <c r="E10" s="115" t="s">
        <v>630</v>
      </c>
      <c r="F10" s="114" t="s">
        <v>631</v>
      </c>
      <c r="G10" s="113" t="s">
        <v>603</v>
      </c>
      <c r="H10" s="117" t="s">
        <v>616</v>
      </c>
    </row>
    <row r="11" spans="1:8" ht="130.5" customHeight="1" x14ac:dyDescent="0.25">
      <c r="A11" s="115" t="s">
        <v>2144</v>
      </c>
      <c r="B11" s="114" t="s">
        <v>632</v>
      </c>
      <c r="C11" s="114" t="s">
        <v>633</v>
      </c>
      <c r="D11" s="114" t="s">
        <v>634</v>
      </c>
      <c r="E11" s="115" t="s">
        <v>635</v>
      </c>
      <c r="F11" s="131" t="s">
        <v>636</v>
      </c>
      <c r="G11" s="117" t="s">
        <v>637</v>
      </c>
      <c r="H11" s="117" t="s">
        <v>616</v>
      </c>
    </row>
    <row r="12" spans="1:8" ht="132" customHeight="1" x14ac:dyDescent="0.25">
      <c r="A12" s="115" t="s">
        <v>2145</v>
      </c>
      <c r="B12" s="114" t="s">
        <v>638</v>
      </c>
      <c r="C12" s="114" t="s">
        <v>639</v>
      </c>
      <c r="D12" s="114" t="s">
        <v>640</v>
      </c>
      <c r="E12" s="115" t="s">
        <v>641</v>
      </c>
      <c r="F12" s="114" t="s">
        <v>642</v>
      </c>
      <c r="G12" s="113" t="s">
        <v>603</v>
      </c>
      <c r="H12" s="117" t="s">
        <v>643</v>
      </c>
    </row>
    <row r="13" spans="1:8" ht="48.75" customHeight="1" x14ac:dyDescent="0.25">
      <c r="A13" s="115" t="s">
        <v>2146</v>
      </c>
      <c r="B13" s="114" t="s">
        <v>644</v>
      </c>
      <c r="C13" s="114" t="s">
        <v>645</v>
      </c>
      <c r="D13" s="114" t="s">
        <v>646</v>
      </c>
      <c r="E13" s="115" t="s">
        <v>647</v>
      </c>
      <c r="F13" s="114" t="s">
        <v>648</v>
      </c>
      <c r="G13" s="113" t="s">
        <v>603</v>
      </c>
      <c r="H13" s="117" t="s">
        <v>616</v>
      </c>
    </row>
    <row r="14" spans="1:8" ht="71.25" customHeight="1" x14ac:dyDescent="0.25">
      <c r="A14" s="115" t="s">
        <v>2147</v>
      </c>
      <c r="B14" s="114" t="s">
        <v>649</v>
      </c>
      <c r="C14" s="114" t="s">
        <v>650</v>
      </c>
      <c r="D14" s="115" t="s">
        <v>651</v>
      </c>
      <c r="E14" s="115" t="s">
        <v>647</v>
      </c>
      <c r="F14" s="114" t="s">
        <v>652</v>
      </c>
      <c r="G14" s="133" t="s">
        <v>603</v>
      </c>
      <c r="H14" s="117" t="s">
        <v>616</v>
      </c>
    </row>
    <row r="15" spans="1:8" ht="39.6" x14ac:dyDescent="0.25">
      <c r="A15" s="114" t="s">
        <v>2148</v>
      </c>
      <c r="B15" s="114" t="s">
        <v>653</v>
      </c>
      <c r="C15" s="114" t="s">
        <v>654</v>
      </c>
      <c r="D15" s="114" t="s">
        <v>655</v>
      </c>
      <c r="E15" s="114" t="s">
        <v>656</v>
      </c>
      <c r="F15" s="114" t="s">
        <v>657</v>
      </c>
      <c r="G15" s="114" t="s">
        <v>658</v>
      </c>
      <c r="H15" s="114" t="s">
        <v>616</v>
      </c>
    </row>
    <row r="16" spans="1:8" s="146" customFormat="1" ht="52.8" x14ac:dyDescent="0.25">
      <c r="A16" s="145" t="s">
        <v>659</v>
      </c>
      <c r="B16" s="145" t="s">
        <v>660</v>
      </c>
      <c r="C16" s="145" t="s">
        <v>661</v>
      </c>
      <c r="D16" s="145" t="s">
        <v>662</v>
      </c>
      <c r="E16" s="145" t="s">
        <v>663</v>
      </c>
      <c r="F16" s="145" t="s">
        <v>2134</v>
      </c>
      <c r="G16" s="145" t="s">
        <v>664</v>
      </c>
      <c r="H16" s="145" t="s">
        <v>665</v>
      </c>
    </row>
    <row r="17" spans="1:8" s="146" customFormat="1" ht="66" x14ac:dyDescent="0.25">
      <c r="A17" s="147" t="s">
        <v>2133</v>
      </c>
      <c r="B17" s="145" t="s">
        <v>2135</v>
      </c>
      <c r="C17" s="145" t="s">
        <v>2157</v>
      </c>
      <c r="D17" s="145" t="s">
        <v>2158</v>
      </c>
      <c r="E17" s="145" t="s">
        <v>2137</v>
      </c>
      <c r="F17" s="145" t="s">
        <v>2136</v>
      </c>
      <c r="G17" s="145"/>
      <c r="H17" s="145"/>
    </row>
    <row r="18" spans="1:8" s="186" customFormat="1" ht="26.4" x14ac:dyDescent="0.25">
      <c r="A18" s="190" t="s">
        <v>2162</v>
      </c>
      <c r="B18" s="190" t="s">
        <v>2163</v>
      </c>
      <c r="C18" s="190" t="s">
        <v>2165</v>
      </c>
      <c r="D18" s="190"/>
      <c r="E18" s="190" t="s">
        <v>2164</v>
      </c>
      <c r="F18" s="145" t="s">
        <v>2166</v>
      </c>
      <c r="G18" s="190"/>
      <c r="H18" s="190"/>
    </row>
    <row r="19" spans="1:8" s="146" customFormat="1" ht="15.75" customHeight="1" x14ac:dyDescent="0.25">
      <c r="A19" s="187"/>
      <c r="B19" s="188"/>
      <c r="C19" s="189"/>
      <c r="D19" s="189"/>
      <c r="E19" s="189"/>
      <c r="F19" s="189"/>
      <c r="G19" s="189"/>
      <c r="H19" s="189"/>
    </row>
    <row r="20" spans="1:8" s="146" customFormat="1" ht="15.75" customHeight="1" x14ac:dyDescent="0.25">
      <c r="A20" s="187"/>
      <c r="B20" s="188"/>
      <c r="C20" s="189"/>
      <c r="D20" s="189"/>
      <c r="E20" s="189"/>
      <c r="F20" s="189"/>
      <c r="G20" s="189"/>
      <c r="H20" s="189"/>
    </row>
    <row r="21" spans="1:8" ht="15.75" customHeight="1" x14ac:dyDescent="0.25">
      <c r="A21" s="187"/>
      <c r="B21" s="188"/>
      <c r="C21" s="189"/>
      <c r="D21" s="189"/>
      <c r="E21" s="189"/>
      <c r="F21" s="189"/>
      <c r="G21" s="189"/>
      <c r="H21" s="189"/>
    </row>
    <row r="22" spans="1:8" ht="15.75" customHeight="1" x14ac:dyDescent="0.25">
      <c r="B22" s="38"/>
    </row>
    <row r="23" spans="1:8" ht="15.75" customHeight="1" x14ac:dyDescent="0.25">
      <c r="B23" s="38"/>
    </row>
    <row r="24" spans="1:8" ht="15.75" customHeight="1" x14ac:dyDescent="0.25">
      <c r="B24" s="38"/>
    </row>
    <row r="25" spans="1:8" ht="15.75" customHeight="1" x14ac:dyDescent="0.25">
      <c r="B25" s="38"/>
    </row>
    <row r="26" spans="1:8" ht="15.75" customHeight="1" x14ac:dyDescent="0.25">
      <c r="B26" s="38"/>
    </row>
    <row r="27" spans="1:8" ht="15.75" customHeight="1" x14ac:dyDescent="0.25">
      <c r="B27" s="38"/>
    </row>
    <row r="28" spans="1:8" ht="15.75" customHeight="1" x14ac:dyDescent="0.25">
      <c r="B28" s="38"/>
    </row>
    <row r="29" spans="1:8" ht="15.75" customHeight="1" x14ac:dyDescent="0.25">
      <c r="B29" s="38"/>
    </row>
    <row r="30" spans="1:8" ht="15.75" customHeight="1" x14ac:dyDescent="0.25">
      <c r="B30" s="38"/>
    </row>
    <row r="31" spans="1:8" ht="15.75" customHeight="1" x14ac:dyDescent="0.25">
      <c r="B31" s="38"/>
    </row>
    <row r="32" spans="1:8" ht="15.75" customHeight="1" x14ac:dyDescent="0.25">
      <c r="B32" s="38"/>
    </row>
    <row r="33" spans="2:2" ht="15.75" customHeight="1" x14ac:dyDescent="0.25">
      <c r="B33" s="38"/>
    </row>
    <row r="34" spans="2:2" ht="15.75" customHeight="1" x14ac:dyDescent="0.25">
      <c r="B34" s="38"/>
    </row>
    <row r="35" spans="2:2" ht="15.75" customHeight="1" x14ac:dyDescent="0.25">
      <c r="B35" s="38"/>
    </row>
    <row r="36" spans="2:2" ht="15.75" customHeight="1" x14ac:dyDescent="0.25">
      <c r="B36" s="38"/>
    </row>
    <row r="37" spans="2:2" ht="15.75" customHeight="1" x14ac:dyDescent="0.25">
      <c r="B37" s="38"/>
    </row>
    <row r="38" spans="2:2" ht="13.2" x14ac:dyDescent="0.25">
      <c r="B38" s="38"/>
    </row>
    <row r="39" spans="2:2" ht="13.2" x14ac:dyDescent="0.25">
      <c r="B39" s="38"/>
    </row>
    <row r="40" spans="2:2" ht="13.2" x14ac:dyDescent="0.25">
      <c r="B40" s="38"/>
    </row>
    <row r="41" spans="2:2" ht="13.2" x14ac:dyDescent="0.25">
      <c r="B41" s="38"/>
    </row>
    <row r="42" spans="2:2" ht="13.2" x14ac:dyDescent="0.25">
      <c r="B42" s="38"/>
    </row>
    <row r="43" spans="2:2" ht="13.2" x14ac:dyDescent="0.25">
      <c r="B43" s="38"/>
    </row>
    <row r="44" spans="2:2" ht="13.2" x14ac:dyDescent="0.25">
      <c r="B44" s="38"/>
    </row>
    <row r="45" spans="2:2" ht="13.2" x14ac:dyDescent="0.25">
      <c r="B45" s="38"/>
    </row>
    <row r="46" spans="2:2" ht="13.2" x14ac:dyDescent="0.25">
      <c r="B46" s="38"/>
    </row>
    <row r="47" spans="2:2" ht="13.2" x14ac:dyDescent="0.25">
      <c r="B47" s="38"/>
    </row>
    <row r="48" spans="2:2" ht="13.2" x14ac:dyDescent="0.25">
      <c r="B48" s="38"/>
    </row>
    <row r="49" spans="2:2" ht="13.2" x14ac:dyDescent="0.25">
      <c r="B49" s="38"/>
    </row>
    <row r="50" spans="2:2" ht="13.2" x14ac:dyDescent="0.25">
      <c r="B50" s="38"/>
    </row>
    <row r="51" spans="2:2" ht="13.2" x14ac:dyDescent="0.25">
      <c r="B51" s="38"/>
    </row>
    <row r="52" spans="2:2" ht="13.2" x14ac:dyDescent="0.25">
      <c r="B52" s="38"/>
    </row>
    <row r="53" spans="2:2" ht="13.2" x14ac:dyDescent="0.25">
      <c r="B53" s="38"/>
    </row>
    <row r="54" spans="2:2" ht="13.2" x14ac:dyDescent="0.25">
      <c r="B54" s="38"/>
    </row>
    <row r="55" spans="2:2" ht="13.2" x14ac:dyDescent="0.25">
      <c r="B55" s="38"/>
    </row>
    <row r="56" spans="2:2" ht="13.2" x14ac:dyDescent="0.25">
      <c r="B56" s="38"/>
    </row>
    <row r="57" spans="2:2" ht="13.2" x14ac:dyDescent="0.25">
      <c r="B57" s="38"/>
    </row>
    <row r="58" spans="2:2" ht="13.2" x14ac:dyDescent="0.25">
      <c r="B58" s="38"/>
    </row>
    <row r="59" spans="2:2" ht="13.2" x14ac:dyDescent="0.25">
      <c r="B59" s="38"/>
    </row>
    <row r="60" spans="2:2" ht="13.2" x14ac:dyDescent="0.25">
      <c r="B60" s="38"/>
    </row>
    <row r="61" spans="2:2" ht="13.2" x14ac:dyDescent="0.25">
      <c r="B61" s="38"/>
    </row>
    <row r="62" spans="2:2" ht="13.2" x14ac:dyDescent="0.25">
      <c r="B62" s="38"/>
    </row>
    <row r="63" spans="2:2" ht="13.2" x14ac:dyDescent="0.25">
      <c r="B63" s="38"/>
    </row>
    <row r="64" spans="2:2" ht="13.2" x14ac:dyDescent="0.25">
      <c r="B64" s="38"/>
    </row>
    <row r="65" spans="2:2" ht="13.2" x14ac:dyDescent="0.25">
      <c r="B65" s="38"/>
    </row>
    <row r="66" spans="2:2" ht="13.2" x14ac:dyDescent="0.25">
      <c r="B66" s="38"/>
    </row>
    <row r="67" spans="2:2" ht="13.2" x14ac:dyDescent="0.25">
      <c r="B67" s="38"/>
    </row>
    <row r="68" spans="2:2" ht="13.2" x14ac:dyDescent="0.25">
      <c r="B68" s="38"/>
    </row>
    <row r="69" spans="2:2" ht="13.2" x14ac:dyDescent="0.25">
      <c r="B69" s="38"/>
    </row>
    <row r="70" spans="2:2" ht="13.2" x14ac:dyDescent="0.25">
      <c r="B70" s="38"/>
    </row>
    <row r="71" spans="2:2" ht="13.2" x14ac:dyDescent="0.25">
      <c r="B71" s="38"/>
    </row>
    <row r="72" spans="2:2" ht="13.2" x14ac:dyDescent="0.25">
      <c r="B72" s="38"/>
    </row>
    <row r="73" spans="2:2" ht="13.2" x14ac:dyDescent="0.25">
      <c r="B73" s="38"/>
    </row>
    <row r="74" spans="2:2" ht="13.2" x14ac:dyDescent="0.25">
      <c r="B74" s="38"/>
    </row>
    <row r="75" spans="2:2" ht="13.2" x14ac:dyDescent="0.25">
      <c r="B75" s="38"/>
    </row>
    <row r="76" spans="2:2" ht="13.2" x14ac:dyDescent="0.25">
      <c r="B76" s="38"/>
    </row>
    <row r="77" spans="2:2" ht="13.2" x14ac:dyDescent="0.25">
      <c r="B77" s="38"/>
    </row>
    <row r="78" spans="2:2" ht="13.2" x14ac:dyDescent="0.25">
      <c r="B78" s="38"/>
    </row>
    <row r="79" spans="2:2" ht="13.2" x14ac:dyDescent="0.25">
      <c r="B79" s="38"/>
    </row>
    <row r="80" spans="2:2" ht="13.2" x14ac:dyDescent="0.25">
      <c r="B80" s="38"/>
    </row>
    <row r="81" spans="2:2" ht="13.2" x14ac:dyDescent="0.25">
      <c r="B81" s="38"/>
    </row>
    <row r="82" spans="2:2" ht="13.2" x14ac:dyDescent="0.25">
      <c r="B82" s="38"/>
    </row>
    <row r="83" spans="2:2" ht="13.2" x14ac:dyDescent="0.25">
      <c r="B83" s="38"/>
    </row>
    <row r="84" spans="2:2" ht="13.2" x14ac:dyDescent="0.25">
      <c r="B84" s="38"/>
    </row>
    <row r="85" spans="2:2" ht="13.2" x14ac:dyDescent="0.25">
      <c r="B85" s="38"/>
    </row>
    <row r="86" spans="2:2" ht="13.2" x14ac:dyDescent="0.25">
      <c r="B86" s="38"/>
    </row>
    <row r="87" spans="2:2" ht="13.2" x14ac:dyDescent="0.25">
      <c r="B87" s="38"/>
    </row>
    <row r="88" spans="2:2" ht="13.2" x14ac:dyDescent="0.25">
      <c r="B88" s="38"/>
    </row>
    <row r="89" spans="2:2" ht="13.2" x14ac:dyDescent="0.25">
      <c r="B89" s="38"/>
    </row>
    <row r="90" spans="2:2" ht="13.2" x14ac:dyDescent="0.25">
      <c r="B90" s="38"/>
    </row>
    <row r="91" spans="2:2" ht="13.2" x14ac:dyDescent="0.25">
      <c r="B91" s="38"/>
    </row>
    <row r="92" spans="2:2" ht="13.2" x14ac:dyDescent="0.25">
      <c r="B92" s="38"/>
    </row>
    <row r="93" spans="2:2" ht="13.2" x14ac:dyDescent="0.25">
      <c r="B93" s="38"/>
    </row>
    <row r="94" spans="2:2" ht="13.2" x14ac:dyDescent="0.25">
      <c r="B94" s="38"/>
    </row>
    <row r="95" spans="2:2" ht="13.2" x14ac:dyDescent="0.25">
      <c r="B95" s="38"/>
    </row>
    <row r="96" spans="2:2" ht="13.2" x14ac:dyDescent="0.25">
      <c r="B96" s="38"/>
    </row>
    <row r="97" spans="2:2" ht="13.2" x14ac:dyDescent="0.25">
      <c r="B97" s="38"/>
    </row>
    <row r="98" spans="2:2" ht="13.2" x14ac:dyDescent="0.25">
      <c r="B98" s="38"/>
    </row>
    <row r="99" spans="2:2" ht="13.2" x14ac:dyDescent="0.25">
      <c r="B99" s="38"/>
    </row>
    <row r="100" spans="2:2" ht="13.2" x14ac:dyDescent="0.25">
      <c r="B100" s="38"/>
    </row>
    <row r="101" spans="2:2" ht="13.2" x14ac:dyDescent="0.25">
      <c r="B101" s="38"/>
    </row>
    <row r="102" spans="2:2" ht="13.2" x14ac:dyDescent="0.25">
      <c r="B102" s="38"/>
    </row>
    <row r="103" spans="2:2" ht="13.2" x14ac:dyDescent="0.25">
      <c r="B103" s="38"/>
    </row>
    <row r="104" spans="2:2" ht="13.2" x14ac:dyDescent="0.25">
      <c r="B104" s="38"/>
    </row>
    <row r="105" spans="2:2" ht="13.2" x14ac:dyDescent="0.25">
      <c r="B105" s="38"/>
    </row>
    <row r="106" spans="2:2" ht="13.2" x14ac:dyDescent="0.25">
      <c r="B106" s="38"/>
    </row>
    <row r="107" spans="2:2" ht="13.2" x14ac:dyDescent="0.25">
      <c r="B107" s="38"/>
    </row>
    <row r="108" spans="2:2" ht="13.2" x14ac:dyDescent="0.25">
      <c r="B108" s="38"/>
    </row>
    <row r="109" spans="2:2" ht="13.2" x14ac:dyDescent="0.25">
      <c r="B109" s="38"/>
    </row>
    <row r="110" spans="2:2" ht="13.2" x14ac:dyDescent="0.25">
      <c r="B110" s="38"/>
    </row>
    <row r="111" spans="2:2" ht="13.2" x14ac:dyDescent="0.25">
      <c r="B111" s="38"/>
    </row>
    <row r="112" spans="2:2" ht="13.2" x14ac:dyDescent="0.25">
      <c r="B112" s="38"/>
    </row>
    <row r="113" spans="2:2" ht="13.2" x14ac:dyDescent="0.25">
      <c r="B113" s="38"/>
    </row>
    <row r="114" spans="2:2" ht="13.2" x14ac:dyDescent="0.25">
      <c r="B114" s="38"/>
    </row>
    <row r="115" spans="2:2" ht="13.2" x14ac:dyDescent="0.25">
      <c r="B115" s="38"/>
    </row>
    <row r="116" spans="2:2" ht="13.2" x14ac:dyDescent="0.25">
      <c r="B116" s="38"/>
    </row>
    <row r="117" spans="2:2" ht="13.2" x14ac:dyDescent="0.25">
      <c r="B117" s="38"/>
    </row>
    <row r="118" spans="2:2" ht="13.2" x14ac:dyDescent="0.25">
      <c r="B118" s="38"/>
    </row>
    <row r="119" spans="2:2" ht="13.2" x14ac:dyDescent="0.25">
      <c r="B119" s="38"/>
    </row>
    <row r="120" spans="2:2" ht="13.2" x14ac:dyDescent="0.25">
      <c r="B120" s="38"/>
    </row>
    <row r="121" spans="2:2" ht="13.2" x14ac:dyDescent="0.25">
      <c r="B121" s="38"/>
    </row>
    <row r="122" spans="2:2" ht="13.2" x14ac:dyDescent="0.25">
      <c r="B122" s="38"/>
    </row>
    <row r="123" spans="2:2" ht="13.2" x14ac:dyDescent="0.25">
      <c r="B123" s="38"/>
    </row>
    <row r="124" spans="2:2" ht="13.2" x14ac:dyDescent="0.25">
      <c r="B124" s="38"/>
    </row>
    <row r="125" spans="2:2" ht="13.2" x14ac:dyDescent="0.25">
      <c r="B125" s="38"/>
    </row>
    <row r="126" spans="2:2" ht="13.2" x14ac:dyDescent="0.25">
      <c r="B126" s="38"/>
    </row>
    <row r="127" spans="2:2" ht="13.2" x14ac:dyDescent="0.25">
      <c r="B127" s="38"/>
    </row>
    <row r="128" spans="2:2" ht="13.2" x14ac:dyDescent="0.25">
      <c r="B128" s="38"/>
    </row>
    <row r="129" spans="2:2" ht="13.2" x14ac:dyDescent="0.25">
      <c r="B129" s="38"/>
    </row>
    <row r="130" spans="2:2" ht="13.2" x14ac:dyDescent="0.25">
      <c r="B130" s="38"/>
    </row>
    <row r="131" spans="2:2" ht="13.2" x14ac:dyDescent="0.25">
      <c r="B131" s="38"/>
    </row>
    <row r="132" spans="2:2" ht="13.2" x14ac:dyDescent="0.25">
      <c r="B132" s="38"/>
    </row>
    <row r="133" spans="2:2" ht="13.2" x14ac:dyDescent="0.25">
      <c r="B133" s="38"/>
    </row>
    <row r="134" spans="2:2" ht="13.2" x14ac:dyDescent="0.25">
      <c r="B134" s="38"/>
    </row>
    <row r="135" spans="2:2" ht="13.2" x14ac:dyDescent="0.25">
      <c r="B135" s="38"/>
    </row>
    <row r="136" spans="2:2" ht="13.2" x14ac:dyDescent="0.25">
      <c r="B136" s="38"/>
    </row>
    <row r="137" spans="2:2" ht="13.2" x14ac:dyDescent="0.25">
      <c r="B137" s="38"/>
    </row>
    <row r="138" spans="2:2" ht="13.2" x14ac:dyDescent="0.25">
      <c r="B138" s="38"/>
    </row>
    <row r="139" spans="2:2" ht="13.2" x14ac:dyDescent="0.25">
      <c r="B139" s="38"/>
    </row>
    <row r="140" spans="2:2" ht="13.2" x14ac:dyDescent="0.25">
      <c r="B140" s="38"/>
    </row>
    <row r="141" spans="2:2" ht="13.2" x14ac:dyDescent="0.25">
      <c r="B141" s="38"/>
    </row>
    <row r="142" spans="2:2" ht="13.2" x14ac:dyDescent="0.25">
      <c r="B142" s="38"/>
    </row>
    <row r="143" spans="2:2" ht="13.2" x14ac:dyDescent="0.25">
      <c r="B143" s="38"/>
    </row>
    <row r="144" spans="2:2" ht="13.2" x14ac:dyDescent="0.25">
      <c r="B144" s="38"/>
    </row>
    <row r="145" spans="2:2" ht="13.2" x14ac:dyDescent="0.25">
      <c r="B145" s="38"/>
    </row>
    <row r="146" spans="2:2" ht="13.2" x14ac:dyDescent="0.25">
      <c r="B146" s="38"/>
    </row>
    <row r="147" spans="2:2" ht="13.2" x14ac:dyDescent="0.25">
      <c r="B147" s="38"/>
    </row>
    <row r="148" spans="2:2" ht="13.2" x14ac:dyDescent="0.25">
      <c r="B148" s="38"/>
    </row>
    <row r="149" spans="2:2" ht="13.2" x14ac:dyDescent="0.25">
      <c r="B149" s="38"/>
    </row>
    <row r="150" spans="2:2" ht="13.2" x14ac:dyDescent="0.25">
      <c r="B150" s="38"/>
    </row>
    <row r="151" spans="2:2" ht="13.2" x14ac:dyDescent="0.25">
      <c r="B151" s="38"/>
    </row>
    <row r="152" spans="2:2" ht="13.2" x14ac:dyDescent="0.25">
      <c r="B152" s="38"/>
    </row>
    <row r="153" spans="2:2" ht="13.2" x14ac:dyDescent="0.25">
      <c r="B153" s="38"/>
    </row>
    <row r="154" spans="2:2" ht="13.2" x14ac:dyDescent="0.25">
      <c r="B154" s="38"/>
    </row>
    <row r="155" spans="2:2" ht="13.2" x14ac:dyDescent="0.25">
      <c r="B155" s="38"/>
    </row>
    <row r="156" spans="2:2" ht="13.2" x14ac:dyDescent="0.25">
      <c r="B156" s="38"/>
    </row>
    <row r="157" spans="2:2" ht="13.2" x14ac:dyDescent="0.25">
      <c r="B157" s="38"/>
    </row>
    <row r="158" spans="2:2" ht="13.2" x14ac:dyDescent="0.25">
      <c r="B158" s="38"/>
    </row>
    <row r="159" spans="2:2" ht="13.2" x14ac:dyDescent="0.25">
      <c r="B159" s="38"/>
    </row>
    <row r="160" spans="2:2" ht="13.2" x14ac:dyDescent="0.25">
      <c r="B160" s="38"/>
    </row>
    <row r="161" spans="2:2" ht="13.2" x14ac:dyDescent="0.25">
      <c r="B161" s="38"/>
    </row>
    <row r="162" spans="2:2" ht="13.2" x14ac:dyDescent="0.25">
      <c r="B162" s="38"/>
    </row>
    <row r="163" spans="2:2" ht="13.2" x14ac:dyDescent="0.25">
      <c r="B163" s="38"/>
    </row>
    <row r="164" spans="2:2" ht="13.2" x14ac:dyDescent="0.25">
      <c r="B164" s="38"/>
    </row>
    <row r="165" spans="2:2" ht="13.2" x14ac:dyDescent="0.25">
      <c r="B165" s="38"/>
    </row>
    <row r="166" spans="2:2" ht="13.2" x14ac:dyDescent="0.25">
      <c r="B166" s="38"/>
    </row>
    <row r="167" spans="2:2" ht="13.2" x14ac:dyDescent="0.25">
      <c r="B167" s="38"/>
    </row>
    <row r="168" spans="2:2" ht="13.2" x14ac:dyDescent="0.25">
      <c r="B168" s="38"/>
    </row>
    <row r="169" spans="2:2" ht="13.2" x14ac:dyDescent="0.25">
      <c r="B169" s="38"/>
    </row>
    <row r="170" spans="2:2" ht="13.2" x14ac:dyDescent="0.25">
      <c r="B170" s="38"/>
    </row>
    <row r="171" spans="2:2" ht="13.2" x14ac:dyDescent="0.25">
      <c r="B171" s="38"/>
    </row>
    <row r="172" spans="2:2" ht="13.2" x14ac:dyDescent="0.25">
      <c r="B172" s="38"/>
    </row>
    <row r="173" spans="2:2" ht="13.2" x14ac:dyDescent="0.25">
      <c r="B173" s="38"/>
    </row>
    <row r="174" spans="2:2" ht="13.2" x14ac:dyDescent="0.25">
      <c r="B174" s="38"/>
    </row>
    <row r="175" spans="2:2" ht="13.2" x14ac:dyDescent="0.25">
      <c r="B175" s="38"/>
    </row>
    <row r="176" spans="2:2" ht="13.2" x14ac:dyDescent="0.25">
      <c r="B176" s="38"/>
    </row>
    <row r="177" spans="2:2" ht="13.2" x14ac:dyDescent="0.25">
      <c r="B177" s="38"/>
    </row>
    <row r="178" spans="2:2" ht="13.2" x14ac:dyDescent="0.25">
      <c r="B178" s="38"/>
    </row>
    <row r="179" spans="2:2" ht="13.2" x14ac:dyDescent="0.25">
      <c r="B179" s="38"/>
    </row>
    <row r="180" spans="2:2" ht="13.2" x14ac:dyDescent="0.25">
      <c r="B180" s="38"/>
    </row>
    <row r="181" spans="2:2" ht="13.2" x14ac:dyDescent="0.25">
      <c r="B181" s="38"/>
    </row>
    <row r="182" spans="2:2" ht="13.2" x14ac:dyDescent="0.25">
      <c r="B182" s="38"/>
    </row>
    <row r="183" spans="2:2" ht="13.2" x14ac:dyDescent="0.25">
      <c r="B183" s="38"/>
    </row>
    <row r="184" spans="2:2" ht="13.2" x14ac:dyDescent="0.25">
      <c r="B184" s="38"/>
    </row>
    <row r="185" spans="2:2" ht="13.2" x14ac:dyDescent="0.25">
      <c r="B185" s="38"/>
    </row>
    <row r="186" spans="2:2" ht="13.2" x14ac:dyDescent="0.25">
      <c r="B186" s="38"/>
    </row>
    <row r="187" spans="2:2" ht="13.2" x14ac:dyDescent="0.25">
      <c r="B187" s="38"/>
    </row>
    <row r="188" spans="2:2" ht="13.2" x14ac:dyDescent="0.25">
      <c r="B188" s="38"/>
    </row>
    <row r="189" spans="2:2" ht="13.2" x14ac:dyDescent="0.25">
      <c r="B189" s="38"/>
    </row>
    <row r="190" spans="2:2" ht="13.2" x14ac:dyDescent="0.25">
      <c r="B190" s="38"/>
    </row>
    <row r="191" spans="2:2" ht="13.2" x14ac:dyDescent="0.25">
      <c r="B191" s="38"/>
    </row>
    <row r="192" spans="2:2" ht="13.2" x14ac:dyDescent="0.25">
      <c r="B192" s="38"/>
    </row>
    <row r="193" spans="2:2" ht="13.2" x14ac:dyDescent="0.25">
      <c r="B193" s="38"/>
    </row>
    <row r="194" spans="2:2" ht="13.2" x14ac:dyDescent="0.25">
      <c r="B194" s="38"/>
    </row>
    <row r="195" spans="2:2" ht="13.2" x14ac:dyDescent="0.25">
      <c r="B195" s="38"/>
    </row>
    <row r="196" spans="2:2" ht="13.2" x14ac:dyDescent="0.25">
      <c r="B196" s="38"/>
    </row>
    <row r="197" spans="2:2" ht="13.2" x14ac:dyDescent="0.25">
      <c r="B197" s="38"/>
    </row>
    <row r="198" spans="2:2" ht="13.2" x14ac:dyDescent="0.25">
      <c r="B198" s="38"/>
    </row>
    <row r="199" spans="2:2" ht="13.2" x14ac:dyDescent="0.25">
      <c r="B199" s="38"/>
    </row>
    <row r="200" spans="2:2" ht="13.2" x14ac:dyDescent="0.25">
      <c r="B200" s="38"/>
    </row>
    <row r="201" spans="2:2" ht="13.2" x14ac:dyDescent="0.25">
      <c r="B201" s="38"/>
    </row>
    <row r="202" spans="2:2" ht="13.2" x14ac:dyDescent="0.25">
      <c r="B202" s="38"/>
    </row>
    <row r="203" spans="2:2" ht="13.2" x14ac:dyDescent="0.25">
      <c r="B203" s="38"/>
    </row>
    <row r="204" spans="2:2" ht="13.2" x14ac:dyDescent="0.25">
      <c r="B204" s="38"/>
    </row>
    <row r="205" spans="2:2" ht="13.2" x14ac:dyDescent="0.25">
      <c r="B205" s="38"/>
    </row>
    <row r="206" spans="2:2" ht="13.2" x14ac:dyDescent="0.25">
      <c r="B206" s="38"/>
    </row>
    <row r="207" spans="2:2" ht="13.2" x14ac:dyDescent="0.25">
      <c r="B207" s="38"/>
    </row>
    <row r="208" spans="2:2" ht="13.2" x14ac:dyDescent="0.25">
      <c r="B208" s="38"/>
    </row>
    <row r="209" spans="2:2" ht="13.2" x14ac:dyDescent="0.25">
      <c r="B209" s="38"/>
    </row>
    <row r="210" spans="2:2" ht="13.2" x14ac:dyDescent="0.25">
      <c r="B210" s="38"/>
    </row>
    <row r="211" spans="2:2" ht="13.2" x14ac:dyDescent="0.25">
      <c r="B211" s="38"/>
    </row>
    <row r="212" spans="2:2" ht="13.2" x14ac:dyDescent="0.25">
      <c r="B212" s="38"/>
    </row>
    <row r="213" spans="2:2" ht="13.2" x14ac:dyDescent="0.25">
      <c r="B213" s="38"/>
    </row>
    <row r="214" spans="2:2" ht="13.2" x14ac:dyDescent="0.25">
      <c r="B214" s="38"/>
    </row>
    <row r="215" spans="2:2" ht="13.2" x14ac:dyDescent="0.25">
      <c r="B215" s="38"/>
    </row>
    <row r="216" spans="2:2" ht="13.2" x14ac:dyDescent="0.25">
      <c r="B216" s="38"/>
    </row>
    <row r="217" spans="2:2" ht="13.2" x14ac:dyDescent="0.25">
      <c r="B217" s="38"/>
    </row>
    <row r="218" spans="2:2" ht="13.2" x14ac:dyDescent="0.25">
      <c r="B218" s="38"/>
    </row>
    <row r="219" spans="2:2" ht="13.2" x14ac:dyDescent="0.25">
      <c r="B219" s="38"/>
    </row>
    <row r="220" spans="2:2" ht="13.2" x14ac:dyDescent="0.25">
      <c r="B220" s="38"/>
    </row>
    <row r="221" spans="2:2" ht="13.2" x14ac:dyDescent="0.25">
      <c r="B221" s="38"/>
    </row>
    <row r="222" spans="2:2" ht="13.2" x14ac:dyDescent="0.25">
      <c r="B222" s="38"/>
    </row>
    <row r="223" spans="2:2" ht="13.2" x14ac:dyDescent="0.25">
      <c r="B223" s="38"/>
    </row>
    <row r="224" spans="2:2" ht="13.2" x14ac:dyDescent="0.25">
      <c r="B224" s="38"/>
    </row>
    <row r="225" spans="2:2" ht="13.2" x14ac:dyDescent="0.25">
      <c r="B225" s="38"/>
    </row>
    <row r="226" spans="2:2" ht="13.2" x14ac:dyDescent="0.25">
      <c r="B226" s="38"/>
    </row>
    <row r="227" spans="2:2" ht="13.2" x14ac:dyDescent="0.25">
      <c r="B227" s="38"/>
    </row>
    <row r="228" spans="2:2" ht="13.2" x14ac:dyDescent="0.25">
      <c r="B228" s="38"/>
    </row>
    <row r="229" spans="2:2" ht="13.2" x14ac:dyDescent="0.25">
      <c r="B229" s="38"/>
    </row>
    <row r="230" spans="2:2" ht="13.2" x14ac:dyDescent="0.25">
      <c r="B230" s="38"/>
    </row>
    <row r="231" spans="2:2" ht="13.2" x14ac:dyDescent="0.25">
      <c r="B231" s="38"/>
    </row>
    <row r="232" spans="2:2" ht="13.2" x14ac:dyDescent="0.25">
      <c r="B232" s="38"/>
    </row>
    <row r="233" spans="2:2" ht="13.2" x14ac:dyDescent="0.25">
      <c r="B233" s="38"/>
    </row>
    <row r="234" spans="2:2" ht="13.2" x14ac:dyDescent="0.25">
      <c r="B234" s="38"/>
    </row>
    <row r="235" spans="2:2" ht="13.2" x14ac:dyDescent="0.25">
      <c r="B235" s="38"/>
    </row>
    <row r="236" spans="2:2" ht="13.2" x14ac:dyDescent="0.25">
      <c r="B236" s="38"/>
    </row>
    <row r="237" spans="2:2" ht="13.2" x14ac:dyDescent="0.25">
      <c r="B237" s="38"/>
    </row>
    <row r="238" spans="2:2" ht="13.2" x14ac:dyDescent="0.25">
      <c r="B238" s="38"/>
    </row>
    <row r="239" spans="2:2" ht="13.2" x14ac:dyDescent="0.25">
      <c r="B239" s="38"/>
    </row>
    <row r="240" spans="2:2" ht="13.2" x14ac:dyDescent="0.25">
      <c r="B240" s="38"/>
    </row>
    <row r="241" spans="2:2" ht="13.2" x14ac:dyDescent="0.25">
      <c r="B241" s="38"/>
    </row>
    <row r="242" spans="2:2" ht="13.2" x14ac:dyDescent="0.25">
      <c r="B242" s="38"/>
    </row>
    <row r="243" spans="2:2" ht="13.2" x14ac:dyDescent="0.25">
      <c r="B243" s="38"/>
    </row>
    <row r="244" spans="2:2" ht="13.2" x14ac:dyDescent="0.25">
      <c r="B244" s="38"/>
    </row>
    <row r="245" spans="2:2" ht="13.2" x14ac:dyDescent="0.25">
      <c r="B245" s="38"/>
    </row>
    <row r="246" spans="2:2" ht="13.2" x14ac:dyDescent="0.25">
      <c r="B246" s="38"/>
    </row>
    <row r="247" spans="2:2" ht="13.2" x14ac:dyDescent="0.25">
      <c r="B247" s="38"/>
    </row>
    <row r="248" spans="2:2" ht="13.2" x14ac:dyDescent="0.25">
      <c r="B248" s="38"/>
    </row>
    <row r="249" spans="2:2" ht="13.2" x14ac:dyDescent="0.25">
      <c r="B249" s="38"/>
    </row>
    <row r="250" spans="2:2" ht="13.2" x14ac:dyDescent="0.25">
      <c r="B250" s="38"/>
    </row>
    <row r="251" spans="2:2" ht="13.2" x14ac:dyDescent="0.25">
      <c r="B251" s="38"/>
    </row>
    <row r="252" spans="2:2" ht="13.2" x14ac:dyDescent="0.25">
      <c r="B252" s="38"/>
    </row>
    <row r="253" spans="2:2" ht="13.2" x14ac:dyDescent="0.25">
      <c r="B253" s="38"/>
    </row>
    <row r="254" spans="2:2" ht="13.2" x14ac:dyDescent="0.25">
      <c r="B254" s="38"/>
    </row>
    <row r="255" spans="2:2" ht="13.2" x14ac:dyDescent="0.25">
      <c r="B255" s="38"/>
    </row>
    <row r="256" spans="2:2" ht="13.2" x14ac:dyDescent="0.25">
      <c r="B256" s="38"/>
    </row>
    <row r="257" spans="2:2" ht="13.2" x14ac:dyDescent="0.25">
      <c r="B257" s="38"/>
    </row>
    <row r="258" spans="2:2" ht="13.2" x14ac:dyDescent="0.25">
      <c r="B258" s="38"/>
    </row>
    <row r="259" spans="2:2" ht="13.2" x14ac:dyDescent="0.25">
      <c r="B259" s="38"/>
    </row>
    <row r="260" spans="2:2" ht="13.2" x14ac:dyDescent="0.25">
      <c r="B260" s="38"/>
    </row>
    <row r="261" spans="2:2" ht="13.2" x14ac:dyDescent="0.25">
      <c r="B261" s="38"/>
    </row>
    <row r="262" spans="2:2" ht="13.2" x14ac:dyDescent="0.25">
      <c r="B262" s="38"/>
    </row>
    <row r="263" spans="2:2" ht="13.2" x14ac:dyDescent="0.25">
      <c r="B263" s="38"/>
    </row>
    <row r="264" spans="2:2" ht="13.2" x14ac:dyDescent="0.25">
      <c r="B264" s="38"/>
    </row>
    <row r="265" spans="2:2" ht="13.2" x14ac:dyDescent="0.25">
      <c r="B265" s="38"/>
    </row>
    <row r="266" spans="2:2" ht="13.2" x14ac:dyDescent="0.25">
      <c r="B266" s="38"/>
    </row>
    <row r="267" spans="2:2" ht="13.2" x14ac:dyDescent="0.25">
      <c r="B267" s="38"/>
    </row>
    <row r="268" spans="2:2" ht="13.2" x14ac:dyDescent="0.25">
      <c r="B268" s="38"/>
    </row>
    <row r="269" spans="2:2" ht="13.2" x14ac:dyDescent="0.25">
      <c r="B269" s="38"/>
    </row>
    <row r="270" spans="2:2" ht="13.2" x14ac:dyDescent="0.25">
      <c r="B270" s="38"/>
    </row>
    <row r="271" spans="2:2" ht="13.2" x14ac:dyDescent="0.25">
      <c r="B271" s="38"/>
    </row>
    <row r="272" spans="2:2" ht="13.2" x14ac:dyDescent="0.25">
      <c r="B272" s="38"/>
    </row>
    <row r="273" spans="2:2" ht="13.2" x14ac:dyDescent="0.25">
      <c r="B273" s="38"/>
    </row>
    <row r="274" spans="2:2" ht="13.2" x14ac:dyDescent="0.25">
      <c r="B274" s="38"/>
    </row>
    <row r="275" spans="2:2" ht="13.2" x14ac:dyDescent="0.25">
      <c r="B275" s="38"/>
    </row>
    <row r="276" spans="2:2" ht="13.2" x14ac:dyDescent="0.25">
      <c r="B276" s="38"/>
    </row>
    <row r="277" spans="2:2" ht="13.2" x14ac:dyDescent="0.25">
      <c r="B277" s="38"/>
    </row>
    <row r="278" spans="2:2" ht="13.2" x14ac:dyDescent="0.25">
      <c r="B278" s="38"/>
    </row>
    <row r="279" spans="2:2" ht="13.2" x14ac:dyDescent="0.25">
      <c r="B279" s="38"/>
    </row>
    <row r="280" spans="2:2" ht="13.2" x14ac:dyDescent="0.25">
      <c r="B280" s="38"/>
    </row>
    <row r="281" spans="2:2" ht="13.2" x14ac:dyDescent="0.25">
      <c r="B281" s="38"/>
    </row>
    <row r="282" spans="2:2" ht="13.2" x14ac:dyDescent="0.25">
      <c r="B282" s="38"/>
    </row>
    <row r="283" spans="2:2" ht="13.2" x14ac:dyDescent="0.25">
      <c r="B283" s="38"/>
    </row>
    <row r="284" spans="2:2" ht="13.2" x14ac:dyDescent="0.25">
      <c r="B284" s="38"/>
    </row>
    <row r="285" spans="2:2" ht="13.2" x14ac:dyDescent="0.25">
      <c r="B285" s="38"/>
    </row>
    <row r="286" spans="2:2" ht="13.2" x14ac:dyDescent="0.25">
      <c r="B286" s="38"/>
    </row>
    <row r="287" spans="2:2" ht="13.2" x14ac:dyDescent="0.25">
      <c r="B287" s="38"/>
    </row>
    <row r="288" spans="2:2" ht="13.2" x14ac:dyDescent="0.25">
      <c r="B288" s="38"/>
    </row>
    <row r="289" spans="2:2" ht="13.2" x14ac:dyDescent="0.25">
      <c r="B289" s="38"/>
    </row>
    <row r="290" spans="2:2" ht="13.2" x14ac:dyDescent="0.25">
      <c r="B290" s="38"/>
    </row>
    <row r="291" spans="2:2" ht="13.2" x14ac:dyDescent="0.25">
      <c r="B291" s="38"/>
    </row>
    <row r="292" spans="2:2" ht="13.2" x14ac:dyDescent="0.25">
      <c r="B292" s="38"/>
    </row>
    <row r="293" spans="2:2" ht="13.2" x14ac:dyDescent="0.25">
      <c r="B293" s="38"/>
    </row>
    <row r="294" spans="2:2" ht="13.2" x14ac:dyDescent="0.25">
      <c r="B294" s="38"/>
    </row>
    <row r="295" spans="2:2" ht="13.2" x14ac:dyDescent="0.25">
      <c r="B295" s="38"/>
    </row>
    <row r="296" spans="2:2" ht="13.2" x14ac:dyDescent="0.25">
      <c r="B296" s="38"/>
    </row>
    <row r="297" spans="2:2" ht="13.2" x14ac:dyDescent="0.25">
      <c r="B297" s="38"/>
    </row>
    <row r="298" spans="2:2" ht="13.2" x14ac:dyDescent="0.25">
      <c r="B298" s="38"/>
    </row>
    <row r="299" spans="2:2" ht="13.2" x14ac:dyDescent="0.25">
      <c r="B299" s="38"/>
    </row>
    <row r="300" spans="2:2" ht="13.2" x14ac:dyDescent="0.25">
      <c r="B300" s="38"/>
    </row>
    <row r="301" spans="2:2" ht="13.2" x14ac:dyDescent="0.25">
      <c r="B301" s="38"/>
    </row>
    <row r="302" spans="2:2" ht="13.2" x14ac:dyDescent="0.25">
      <c r="B302" s="38"/>
    </row>
    <row r="303" spans="2:2" ht="13.2" x14ac:dyDescent="0.25">
      <c r="B303" s="38"/>
    </row>
    <row r="304" spans="2:2" ht="13.2" x14ac:dyDescent="0.25">
      <c r="B304" s="38"/>
    </row>
    <row r="305" spans="2:2" ht="13.2" x14ac:dyDescent="0.25">
      <c r="B305" s="38"/>
    </row>
    <row r="306" spans="2:2" ht="13.2" x14ac:dyDescent="0.25">
      <c r="B306" s="38"/>
    </row>
    <row r="307" spans="2:2" ht="13.2" x14ac:dyDescent="0.25">
      <c r="B307" s="38"/>
    </row>
    <row r="308" spans="2:2" ht="13.2" x14ac:dyDescent="0.25">
      <c r="B308" s="38"/>
    </row>
    <row r="309" spans="2:2" ht="13.2" x14ac:dyDescent="0.25">
      <c r="B309" s="38"/>
    </row>
    <row r="310" spans="2:2" ht="13.2" x14ac:dyDescent="0.25">
      <c r="B310" s="38"/>
    </row>
    <row r="311" spans="2:2" ht="13.2" x14ac:dyDescent="0.25">
      <c r="B311" s="38"/>
    </row>
    <row r="312" spans="2:2" ht="13.2" x14ac:dyDescent="0.25">
      <c r="B312" s="38"/>
    </row>
    <row r="313" spans="2:2" ht="13.2" x14ac:dyDescent="0.25">
      <c r="B313" s="38"/>
    </row>
    <row r="314" spans="2:2" ht="13.2" x14ac:dyDescent="0.25">
      <c r="B314" s="38"/>
    </row>
    <row r="315" spans="2:2" ht="13.2" x14ac:dyDescent="0.25">
      <c r="B315" s="38"/>
    </row>
    <row r="316" spans="2:2" ht="13.2" x14ac:dyDescent="0.25">
      <c r="B316" s="38"/>
    </row>
    <row r="317" spans="2:2" ht="13.2" x14ac:dyDescent="0.25">
      <c r="B317" s="38"/>
    </row>
    <row r="318" spans="2:2" ht="13.2" x14ac:dyDescent="0.25">
      <c r="B318" s="38"/>
    </row>
    <row r="319" spans="2:2" ht="13.2" x14ac:dyDescent="0.25">
      <c r="B319" s="38"/>
    </row>
    <row r="320" spans="2:2" ht="13.2" x14ac:dyDescent="0.25">
      <c r="B320" s="38"/>
    </row>
    <row r="321" spans="2:2" ht="13.2" x14ac:dyDescent="0.25">
      <c r="B321" s="38"/>
    </row>
    <row r="322" spans="2:2" ht="13.2" x14ac:dyDescent="0.25">
      <c r="B322" s="38"/>
    </row>
    <row r="323" spans="2:2" ht="13.2" x14ac:dyDescent="0.25">
      <c r="B323" s="38"/>
    </row>
    <row r="324" spans="2:2" ht="13.2" x14ac:dyDescent="0.25">
      <c r="B324" s="38"/>
    </row>
    <row r="325" spans="2:2" ht="13.2" x14ac:dyDescent="0.25">
      <c r="B325" s="38"/>
    </row>
    <row r="326" spans="2:2" ht="13.2" x14ac:dyDescent="0.25">
      <c r="B326" s="38"/>
    </row>
    <row r="327" spans="2:2" ht="13.2" x14ac:dyDescent="0.25">
      <c r="B327" s="38"/>
    </row>
    <row r="328" spans="2:2" ht="13.2" x14ac:dyDescent="0.25">
      <c r="B328" s="38"/>
    </row>
    <row r="329" spans="2:2" ht="13.2" x14ac:dyDescent="0.25">
      <c r="B329" s="38"/>
    </row>
    <row r="330" spans="2:2" ht="13.2" x14ac:dyDescent="0.25">
      <c r="B330" s="38"/>
    </row>
    <row r="331" spans="2:2" ht="13.2" x14ac:dyDescent="0.25">
      <c r="B331" s="38"/>
    </row>
    <row r="332" spans="2:2" ht="13.2" x14ac:dyDescent="0.25">
      <c r="B332" s="38"/>
    </row>
    <row r="333" spans="2:2" ht="13.2" x14ac:dyDescent="0.25">
      <c r="B333" s="38"/>
    </row>
    <row r="334" spans="2:2" ht="13.2" x14ac:dyDescent="0.25">
      <c r="B334" s="38"/>
    </row>
    <row r="335" spans="2:2" ht="13.2" x14ac:dyDescent="0.25">
      <c r="B335" s="38"/>
    </row>
    <row r="336" spans="2:2" ht="13.2" x14ac:dyDescent="0.25">
      <c r="B336" s="38"/>
    </row>
    <row r="337" spans="2:2" ht="13.2" x14ac:dyDescent="0.25">
      <c r="B337" s="38"/>
    </row>
    <row r="338" spans="2:2" ht="13.2" x14ac:dyDescent="0.25">
      <c r="B338" s="38"/>
    </row>
    <row r="339" spans="2:2" ht="13.2" x14ac:dyDescent="0.25">
      <c r="B339" s="38"/>
    </row>
    <row r="340" spans="2:2" ht="13.2" x14ac:dyDescent="0.25">
      <c r="B340" s="38"/>
    </row>
    <row r="341" spans="2:2" ht="13.2" x14ac:dyDescent="0.25">
      <c r="B341" s="38"/>
    </row>
    <row r="342" spans="2:2" ht="13.2" x14ac:dyDescent="0.25">
      <c r="B342" s="38"/>
    </row>
    <row r="343" spans="2:2" ht="13.2" x14ac:dyDescent="0.25">
      <c r="B343" s="38"/>
    </row>
    <row r="344" spans="2:2" ht="13.2" x14ac:dyDescent="0.25">
      <c r="B344" s="38"/>
    </row>
    <row r="345" spans="2:2" ht="13.2" x14ac:dyDescent="0.25">
      <c r="B345" s="38"/>
    </row>
    <row r="346" spans="2:2" ht="13.2" x14ac:dyDescent="0.25">
      <c r="B346" s="38"/>
    </row>
    <row r="347" spans="2:2" ht="13.2" x14ac:dyDescent="0.25">
      <c r="B347" s="38"/>
    </row>
    <row r="348" spans="2:2" ht="13.2" x14ac:dyDescent="0.25">
      <c r="B348" s="38"/>
    </row>
    <row r="349" spans="2:2" ht="13.2" x14ac:dyDescent="0.25">
      <c r="B349" s="38"/>
    </row>
    <row r="350" spans="2:2" ht="13.2" x14ac:dyDescent="0.25">
      <c r="B350" s="38"/>
    </row>
    <row r="351" spans="2:2" ht="13.2" x14ac:dyDescent="0.25">
      <c r="B351" s="38"/>
    </row>
    <row r="352" spans="2:2" ht="13.2" x14ac:dyDescent="0.25">
      <c r="B352" s="38"/>
    </row>
    <row r="353" spans="2:2" ht="13.2" x14ac:dyDescent="0.25">
      <c r="B353" s="38"/>
    </row>
    <row r="354" spans="2:2" ht="13.2" x14ac:dyDescent="0.25">
      <c r="B354" s="38"/>
    </row>
    <row r="355" spans="2:2" ht="13.2" x14ac:dyDescent="0.25">
      <c r="B355" s="38"/>
    </row>
    <row r="356" spans="2:2" ht="13.2" x14ac:dyDescent="0.25">
      <c r="B356" s="38"/>
    </row>
    <row r="357" spans="2:2" ht="13.2" x14ac:dyDescent="0.25">
      <c r="B357" s="38"/>
    </row>
    <row r="358" spans="2:2" ht="13.2" x14ac:dyDescent="0.25">
      <c r="B358" s="38"/>
    </row>
    <row r="359" spans="2:2" ht="13.2" x14ac:dyDescent="0.25">
      <c r="B359" s="38"/>
    </row>
    <row r="360" spans="2:2" ht="13.2" x14ac:dyDescent="0.25">
      <c r="B360" s="38"/>
    </row>
    <row r="361" spans="2:2" ht="13.2" x14ac:dyDescent="0.25">
      <c r="B361" s="38"/>
    </row>
    <row r="362" spans="2:2" ht="13.2" x14ac:dyDescent="0.25">
      <c r="B362" s="38"/>
    </row>
    <row r="363" spans="2:2" ht="13.2" x14ac:dyDescent="0.25">
      <c r="B363" s="38"/>
    </row>
    <row r="364" spans="2:2" ht="13.2" x14ac:dyDescent="0.25">
      <c r="B364" s="38"/>
    </row>
    <row r="365" spans="2:2" ht="13.2" x14ac:dyDescent="0.25">
      <c r="B365" s="38"/>
    </row>
    <row r="366" spans="2:2" ht="13.2" x14ac:dyDescent="0.25">
      <c r="B366" s="38"/>
    </row>
    <row r="367" spans="2:2" ht="13.2" x14ac:dyDescent="0.25">
      <c r="B367" s="38"/>
    </row>
    <row r="368" spans="2:2" ht="13.2" x14ac:dyDescent="0.25">
      <c r="B368" s="38"/>
    </row>
    <row r="369" spans="2:2" ht="13.2" x14ac:dyDescent="0.25">
      <c r="B369" s="38"/>
    </row>
    <row r="370" spans="2:2" ht="13.2" x14ac:dyDescent="0.25">
      <c r="B370" s="38"/>
    </row>
    <row r="371" spans="2:2" ht="13.2" x14ac:dyDescent="0.25">
      <c r="B371" s="38"/>
    </row>
    <row r="372" spans="2:2" ht="13.2" x14ac:dyDescent="0.25">
      <c r="B372" s="38"/>
    </row>
    <row r="373" spans="2:2" ht="13.2" x14ac:dyDescent="0.25">
      <c r="B373" s="38"/>
    </row>
    <row r="374" spans="2:2" ht="13.2" x14ac:dyDescent="0.25">
      <c r="B374" s="38"/>
    </row>
    <row r="375" spans="2:2" ht="13.2" x14ac:dyDescent="0.25">
      <c r="B375" s="38"/>
    </row>
    <row r="376" spans="2:2" ht="13.2" x14ac:dyDescent="0.25">
      <c r="B376" s="38"/>
    </row>
    <row r="377" spans="2:2" ht="13.2" x14ac:dyDescent="0.25">
      <c r="B377" s="38"/>
    </row>
    <row r="378" spans="2:2" ht="13.2" x14ac:dyDescent="0.25">
      <c r="B378" s="38"/>
    </row>
    <row r="379" spans="2:2" ht="13.2" x14ac:dyDescent="0.25">
      <c r="B379" s="38"/>
    </row>
    <row r="380" spans="2:2" ht="13.2" x14ac:dyDescent="0.25">
      <c r="B380" s="38"/>
    </row>
    <row r="381" spans="2:2" ht="13.2" x14ac:dyDescent="0.25">
      <c r="B381" s="38"/>
    </row>
    <row r="382" spans="2:2" ht="13.2" x14ac:dyDescent="0.25">
      <c r="B382" s="38"/>
    </row>
    <row r="383" spans="2:2" ht="13.2" x14ac:dyDescent="0.25">
      <c r="B383" s="38"/>
    </row>
    <row r="384" spans="2:2" ht="13.2" x14ac:dyDescent="0.25">
      <c r="B384" s="38"/>
    </row>
    <row r="385" spans="2:2" ht="13.2" x14ac:dyDescent="0.25">
      <c r="B385" s="38"/>
    </row>
    <row r="386" spans="2:2" ht="13.2" x14ac:dyDescent="0.25">
      <c r="B386" s="38"/>
    </row>
    <row r="387" spans="2:2" ht="13.2" x14ac:dyDescent="0.25">
      <c r="B387" s="38"/>
    </row>
    <row r="388" spans="2:2" ht="13.2" x14ac:dyDescent="0.25">
      <c r="B388" s="38"/>
    </row>
    <row r="389" spans="2:2" ht="13.2" x14ac:dyDescent="0.25">
      <c r="B389" s="38"/>
    </row>
    <row r="390" spans="2:2" ht="13.2" x14ac:dyDescent="0.25">
      <c r="B390" s="38"/>
    </row>
    <row r="391" spans="2:2" ht="13.2" x14ac:dyDescent="0.25">
      <c r="B391" s="38"/>
    </row>
    <row r="392" spans="2:2" ht="13.2" x14ac:dyDescent="0.25">
      <c r="B392" s="38"/>
    </row>
    <row r="393" spans="2:2" ht="13.2" x14ac:dyDescent="0.25">
      <c r="B393" s="38"/>
    </row>
    <row r="394" spans="2:2" ht="13.2" x14ac:dyDescent="0.25">
      <c r="B394" s="38"/>
    </row>
    <row r="395" spans="2:2" ht="13.2" x14ac:dyDescent="0.25">
      <c r="B395" s="38"/>
    </row>
    <row r="396" spans="2:2" ht="13.2" x14ac:dyDescent="0.25">
      <c r="B396" s="38"/>
    </row>
    <row r="397" spans="2:2" ht="13.2" x14ac:dyDescent="0.25">
      <c r="B397" s="38"/>
    </row>
    <row r="398" spans="2:2" ht="13.2" x14ac:dyDescent="0.25">
      <c r="B398" s="38"/>
    </row>
    <row r="399" spans="2:2" ht="13.2" x14ac:dyDescent="0.25">
      <c r="B399" s="38"/>
    </row>
    <row r="400" spans="2:2" ht="13.2" x14ac:dyDescent="0.25">
      <c r="B400" s="38"/>
    </row>
    <row r="401" spans="2:2" ht="13.2" x14ac:dyDescent="0.25">
      <c r="B401" s="38"/>
    </row>
    <row r="402" spans="2:2" ht="13.2" x14ac:dyDescent="0.25">
      <c r="B402" s="38"/>
    </row>
    <row r="403" spans="2:2" ht="13.2" x14ac:dyDescent="0.25">
      <c r="B403" s="38"/>
    </row>
    <row r="404" spans="2:2" ht="13.2" x14ac:dyDescent="0.25">
      <c r="B404" s="38"/>
    </row>
    <row r="405" spans="2:2" ht="13.2" x14ac:dyDescent="0.25">
      <c r="B405" s="38"/>
    </row>
    <row r="406" spans="2:2" ht="13.2" x14ac:dyDescent="0.25">
      <c r="B406" s="38"/>
    </row>
    <row r="407" spans="2:2" ht="13.2" x14ac:dyDescent="0.25">
      <c r="B407" s="38"/>
    </row>
    <row r="408" spans="2:2" ht="13.2" x14ac:dyDescent="0.25">
      <c r="B408" s="38"/>
    </row>
    <row r="409" spans="2:2" ht="13.2" x14ac:dyDescent="0.25">
      <c r="B409" s="38"/>
    </row>
    <row r="410" spans="2:2" ht="13.2" x14ac:dyDescent="0.25">
      <c r="B410" s="38"/>
    </row>
    <row r="411" spans="2:2" ht="13.2" x14ac:dyDescent="0.25">
      <c r="B411" s="38"/>
    </row>
    <row r="412" spans="2:2" ht="13.2" x14ac:dyDescent="0.25">
      <c r="B412" s="38"/>
    </row>
    <row r="413" spans="2:2" ht="13.2" x14ac:dyDescent="0.25">
      <c r="B413" s="38"/>
    </row>
    <row r="414" spans="2:2" ht="13.2" x14ac:dyDescent="0.25">
      <c r="B414" s="38"/>
    </row>
    <row r="415" spans="2:2" ht="13.2" x14ac:dyDescent="0.25">
      <c r="B415" s="38"/>
    </row>
    <row r="416" spans="2:2" ht="13.2" x14ac:dyDescent="0.25">
      <c r="B416" s="38"/>
    </row>
    <row r="417" spans="2:2" ht="13.2" x14ac:dyDescent="0.25">
      <c r="B417" s="38"/>
    </row>
    <row r="418" spans="2:2" ht="13.2" x14ac:dyDescent="0.25">
      <c r="B418" s="38"/>
    </row>
    <row r="419" spans="2:2" ht="13.2" x14ac:dyDescent="0.25">
      <c r="B419" s="38"/>
    </row>
    <row r="420" spans="2:2" ht="13.2" x14ac:dyDescent="0.25">
      <c r="B420" s="38"/>
    </row>
    <row r="421" spans="2:2" ht="13.2" x14ac:dyDescent="0.25">
      <c r="B421" s="38"/>
    </row>
    <row r="422" spans="2:2" ht="13.2" x14ac:dyDescent="0.25">
      <c r="B422" s="38"/>
    </row>
    <row r="423" spans="2:2" ht="13.2" x14ac:dyDescent="0.25">
      <c r="B423" s="38"/>
    </row>
    <row r="424" spans="2:2" ht="13.2" x14ac:dyDescent="0.25">
      <c r="B424" s="38"/>
    </row>
    <row r="425" spans="2:2" ht="13.2" x14ac:dyDescent="0.25">
      <c r="B425" s="38"/>
    </row>
    <row r="426" spans="2:2" ht="13.2" x14ac:dyDescent="0.25">
      <c r="B426" s="38"/>
    </row>
    <row r="427" spans="2:2" ht="13.2" x14ac:dyDescent="0.25">
      <c r="B427" s="38"/>
    </row>
    <row r="428" spans="2:2" ht="13.2" x14ac:dyDescent="0.25">
      <c r="B428" s="38"/>
    </row>
    <row r="429" spans="2:2" ht="13.2" x14ac:dyDescent="0.25">
      <c r="B429" s="38"/>
    </row>
    <row r="430" spans="2:2" ht="13.2" x14ac:dyDescent="0.25">
      <c r="B430" s="38"/>
    </row>
    <row r="431" spans="2:2" ht="13.2" x14ac:dyDescent="0.25">
      <c r="B431" s="38"/>
    </row>
    <row r="432" spans="2:2" ht="13.2" x14ac:dyDescent="0.25">
      <c r="B432" s="38"/>
    </row>
    <row r="433" spans="2:2" ht="13.2" x14ac:dyDescent="0.25">
      <c r="B433" s="38"/>
    </row>
    <row r="434" spans="2:2" ht="13.2" x14ac:dyDescent="0.25">
      <c r="B434" s="38"/>
    </row>
    <row r="435" spans="2:2" ht="13.2" x14ac:dyDescent="0.25">
      <c r="B435" s="38"/>
    </row>
    <row r="436" spans="2:2" ht="13.2" x14ac:dyDescent="0.25">
      <c r="B436" s="38"/>
    </row>
    <row r="437" spans="2:2" ht="13.2" x14ac:dyDescent="0.25">
      <c r="B437" s="38"/>
    </row>
    <row r="438" spans="2:2" ht="13.2" x14ac:dyDescent="0.25">
      <c r="B438" s="38"/>
    </row>
    <row r="439" spans="2:2" ht="13.2" x14ac:dyDescent="0.25">
      <c r="B439" s="38"/>
    </row>
    <row r="440" spans="2:2" ht="13.2" x14ac:dyDescent="0.25">
      <c r="B440" s="38"/>
    </row>
    <row r="441" spans="2:2" ht="13.2" x14ac:dyDescent="0.25">
      <c r="B441" s="38"/>
    </row>
    <row r="442" spans="2:2" ht="13.2" x14ac:dyDescent="0.25">
      <c r="B442" s="38"/>
    </row>
    <row r="443" spans="2:2" ht="13.2" x14ac:dyDescent="0.25">
      <c r="B443" s="38"/>
    </row>
    <row r="444" spans="2:2" ht="13.2" x14ac:dyDescent="0.25">
      <c r="B444" s="38"/>
    </row>
    <row r="445" spans="2:2" ht="13.2" x14ac:dyDescent="0.25">
      <c r="B445" s="38"/>
    </row>
    <row r="446" spans="2:2" ht="13.2" x14ac:dyDescent="0.25">
      <c r="B446" s="38"/>
    </row>
    <row r="447" spans="2:2" ht="13.2" x14ac:dyDescent="0.25">
      <c r="B447" s="38"/>
    </row>
    <row r="448" spans="2:2" ht="13.2" x14ac:dyDescent="0.25">
      <c r="B448" s="38"/>
    </row>
    <row r="449" spans="2:2" ht="13.2" x14ac:dyDescent="0.25">
      <c r="B449" s="38"/>
    </row>
    <row r="450" spans="2:2" ht="13.2" x14ac:dyDescent="0.25">
      <c r="B450" s="38"/>
    </row>
    <row r="451" spans="2:2" ht="13.2" x14ac:dyDescent="0.25">
      <c r="B451" s="38"/>
    </row>
    <row r="452" spans="2:2" ht="13.2" x14ac:dyDescent="0.25">
      <c r="B452" s="38"/>
    </row>
    <row r="453" spans="2:2" ht="13.2" x14ac:dyDescent="0.25">
      <c r="B453" s="38"/>
    </row>
    <row r="454" spans="2:2" ht="13.2" x14ac:dyDescent="0.25">
      <c r="B454" s="38"/>
    </row>
    <row r="455" spans="2:2" ht="13.2" x14ac:dyDescent="0.25">
      <c r="B455" s="38"/>
    </row>
    <row r="456" spans="2:2" ht="13.2" x14ac:dyDescent="0.25">
      <c r="B456" s="38"/>
    </row>
    <row r="457" spans="2:2" ht="13.2" x14ac:dyDescent="0.25">
      <c r="B457" s="38"/>
    </row>
    <row r="458" spans="2:2" ht="13.2" x14ac:dyDescent="0.25">
      <c r="B458" s="38"/>
    </row>
    <row r="459" spans="2:2" ht="13.2" x14ac:dyDescent="0.25">
      <c r="B459" s="38"/>
    </row>
    <row r="460" spans="2:2" ht="13.2" x14ac:dyDescent="0.25">
      <c r="B460" s="38"/>
    </row>
    <row r="461" spans="2:2" ht="13.2" x14ac:dyDescent="0.25">
      <c r="B461" s="38"/>
    </row>
    <row r="462" spans="2:2" ht="13.2" x14ac:dyDescent="0.25">
      <c r="B462" s="38"/>
    </row>
    <row r="463" spans="2:2" ht="13.2" x14ac:dyDescent="0.25">
      <c r="B463" s="38"/>
    </row>
    <row r="464" spans="2:2" ht="13.2" x14ac:dyDescent="0.25">
      <c r="B464" s="38"/>
    </row>
    <row r="465" spans="2:2" ht="13.2" x14ac:dyDescent="0.25">
      <c r="B465" s="38"/>
    </row>
    <row r="466" spans="2:2" ht="13.2" x14ac:dyDescent="0.25">
      <c r="B466" s="38"/>
    </row>
    <row r="467" spans="2:2" ht="13.2" x14ac:dyDescent="0.25">
      <c r="B467" s="38"/>
    </row>
    <row r="468" spans="2:2" ht="13.2" x14ac:dyDescent="0.25">
      <c r="B468" s="38"/>
    </row>
    <row r="469" spans="2:2" ht="13.2" x14ac:dyDescent="0.25">
      <c r="B469" s="38"/>
    </row>
    <row r="470" spans="2:2" ht="13.2" x14ac:dyDescent="0.25">
      <c r="B470" s="38"/>
    </row>
    <row r="471" spans="2:2" ht="13.2" x14ac:dyDescent="0.25">
      <c r="B471" s="38"/>
    </row>
    <row r="472" spans="2:2" ht="13.2" x14ac:dyDescent="0.25">
      <c r="B472" s="38"/>
    </row>
    <row r="473" spans="2:2" ht="13.2" x14ac:dyDescent="0.25">
      <c r="B473" s="38"/>
    </row>
    <row r="474" spans="2:2" ht="13.2" x14ac:dyDescent="0.25">
      <c r="B474" s="38"/>
    </row>
    <row r="475" spans="2:2" ht="13.2" x14ac:dyDescent="0.25">
      <c r="B475" s="38"/>
    </row>
    <row r="476" spans="2:2" ht="13.2" x14ac:dyDescent="0.25">
      <c r="B476" s="38"/>
    </row>
    <row r="477" spans="2:2" ht="13.2" x14ac:dyDescent="0.25">
      <c r="B477" s="38"/>
    </row>
    <row r="478" spans="2:2" ht="13.2" x14ac:dyDescent="0.25">
      <c r="B478" s="38"/>
    </row>
    <row r="479" spans="2:2" ht="13.2" x14ac:dyDescent="0.25">
      <c r="B479" s="38"/>
    </row>
    <row r="480" spans="2:2" ht="13.2" x14ac:dyDescent="0.25">
      <c r="B480" s="38"/>
    </row>
    <row r="481" spans="2:2" ht="13.2" x14ac:dyDescent="0.25">
      <c r="B481" s="38"/>
    </row>
    <row r="482" spans="2:2" ht="13.2" x14ac:dyDescent="0.25">
      <c r="B482" s="38"/>
    </row>
    <row r="483" spans="2:2" ht="13.2" x14ac:dyDescent="0.25">
      <c r="B483" s="38"/>
    </row>
    <row r="484" spans="2:2" ht="13.2" x14ac:dyDescent="0.25">
      <c r="B484" s="38"/>
    </row>
    <row r="485" spans="2:2" ht="13.2" x14ac:dyDescent="0.25">
      <c r="B485" s="38"/>
    </row>
    <row r="486" spans="2:2" ht="13.2" x14ac:dyDescent="0.25">
      <c r="B486" s="38"/>
    </row>
    <row r="487" spans="2:2" ht="13.2" x14ac:dyDescent="0.25">
      <c r="B487" s="38"/>
    </row>
    <row r="488" spans="2:2" ht="13.2" x14ac:dyDescent="0.25">
      <c r="B488" s="38"/>
    </row>
    <row r="489" spans="2:2" ht="13.2" x14ac:dyDescent="0.25">
      <c r="B489" s="38"/>
    </row>
    <row r="490" spans="2:2" ht="13.2" x14ac:dyDescent="0.25">
      <c r="B490" s="38"/>
    </row>
    <row r="491" spans="2:2" ht="13.2" x14ac:dyDescent="0.25">
      <c r="B491" s="38"/>
    </row>
    <row r="492" spans="2:2" ht="13.2" x14ac:dyDescent="0.25">
      <c r="B492" s="38"/>
    </row>
    <row r="493" spans="2:2" ht="13.2" x14ac:dyDescent="0.25">
      <c r="B493" s="38"/>
    </row>
    <row r="494" spans="2:2" ht="13.2" x14ac:dyDescent="0.25">
      <c r="B494" s="38"/>
    </row>
    <row r="495" spans="2:2" ht="13.2" x14ac:dyDescent="0.25">
      <c r="B495" s="38"/>
    </row>
    <row r="496" spans="2:2" ht="13.2" x14ac:dyDescent="0.25">
      <c r="B496" s="38"/>
    </row>
    <row r="497" spans="2:2" ht="13.2" x14ac:dyDescent="0.25">
      <c r="B497" s="38"/>
    </row>
    <row r="498" spans="2:2" ht="13.2" x14ac:dyDescent="0.25">
      <c r="B498" s="38"/>
    </row>
    <row r="499" spans="2:2" ht="13.2" x14ac:dyDescent="0.25">
      <c r="B499" s="38"/>
    </row>
    <row r="500" spans="2:2" ht="13.2" x14ac:dyDescent="0.25">
      <c r="B500" s="38"/>
    </row>
    <row r="501" spans="2:2" ht="13.2" x14ac:dyDescent="0.25">
      <c r="B501" s="38"/>
    </row>
    <row r="502" spans="2:2" ht="13.2" x14ac:dyDescent="0.25">
      <c r="B502" s="38"/>
    </row>
    <row r="503" spans="2:2" ht="13.2" x14ac:dyDescent="0.25">
      <c r="B503" s="38"/>
    </row>
    <row r="504" spans="2:2" ht="13.2" x14ac:dyDescent="0.25">
      <c r="B504" s="38"/>
    </row>
    <row r="505" spans="2:2" ht="13.2" x14ac:dyDescent="0.25">
      <c r="B505" s="38"/>
    </row>
    <row r="506" spans="2:2" ht="13.2" x14ac:dyDescent="0.25">
      <c r="B506" s="38"/>
    </row>
    <row r="507" spans="2:2" ht="13.2" x14ac:dyDescent="0.25">
      <c r="B507" s="38"/>
    </row>
    <row r="508" spans="2:2" ht="13.2" x14ac:dyDescent="0.25">
      <c r="B508" s="38"/>
    </row>
    <row r="509" spans="2:2" ht="13.2" x14ac:dyDescent="0.25">
      <c r="B509" s="38"/>
    </row>
    <row r="510" spans="2:2" ht="13.2" x14ac:dyDescent="0.25">
      <c r="B510" s="38"/>
    </row>
    <row r="511" spans="2:2" ht="13.2" x14ac:dyDescent="0.25">
      <c r="B511" s="38"/>
    </row>
    <row r="512" spans="2:2" ht="13.2" x14ac:dyDescent="0.25">
      <c r="B512" s="38"/>
    </row>
    <row r="513" spans="2:2" ht="13.2" x14ac:dyDescent="0.25">
      <c r="B513" s="38"/>
    </row>
    <row r="514" spans="2:2" ht="13.2" x14ac:dyDescent="0.25">
      <c r="B514" s="38"/>
    </row>
    <row r="515" spans="2:2" ht="13.2" x14ac:dyDescent="0.25">
      <c r="B515" s="38"/>
    </row>
    <row r="516" spans="2:2" ht="13.2" x14ac:dyDescent="0.25">
      <c r="B516" s="38"/>
    </row>
    <row r="517" spans="2:2" ht="13.2" x14ac:dyDescent="0.25">
      <c r="B517" s="38"/>
    </row>
    <row r="518" spans="2:2" ht="13.2" x14ac:dyDescent="0.25">
      <c r="B518" s="38"/>
    </row>
    <row r="519" spans="2:2" ht="13.2" x14ac:dyDescent="0.25">
      <c r="B519" s="38"/>
    </row>
    <row r="520" spans="2:2" ht="13.2" x14ac:dyDescent="0.25">
      <c r="B520" s="38"/>
    </row>
    <row r="521" spans="2:2" ht="13.2" x14ac:dyDescent="0.25">
      <c r="B521" s="38"/>
    </row>
    <row r="522" spans="2:2" ht="13.2" x14ac:dyDescent="0.25">
      <c r="B522" s="38"/>
    </row>
    <row r="523" spans="2:2" ht="13.2" x14ac:dyDescent="0.25">
      <c r="B523" s="38"/>
    </row>
    <row r="524" spans="2:2" ht="13.2" x14ac:dyDescent="0.25">
      <c r="B524" s="38"/>
    </row>
    <row r="525" spans="2:2" ht="13.2" x14ac:dyDescent="0.25">
      <c r="B525" s="38"/>
    </row>
    <row r="526" spans="2:2" ht="13.2" x14ac:dyDescent="0.25">
      <c r="B526" s="38"/>
    </row>
    <row r="527" spans="2:2" ht="13.2" x14ac:dyDescent="0.25">
      <c r="B527" s="38"/>
    </row>
    <row r="528" spans="2:2" ht="13.2" x14ac:dyDescent="0.25">
      <c r="B528" s="38"/>
    </row>
    <row r="529" spans="2:2" ht="13.2" x14ac:dyDescent="0.25">
      <c r="B529" s="38"/>
    </row>
    <row r="530" spans="2:2" ht="13.2" x14ac:dyDescent="0.25">
      <c r="B530" s="38"/>
    </row>
    <row r="531" spans="2:2" ht="13.2" x14ac:dyDescent="0.25">
      <c r="B531" s="38"/>
    </row>
    <row r="532" spans="2:2" ht="13.2" x14ac:dyDescent="0.25">
      <c r="B532" s="38"/>
    </row>
    <row r="533" spans="2:2" ht="13.2" x14ac:dyDescent="0.25">
      <c r="B533" s="38"/>
    </row>
    <row r="534" spans="2:2" ht="13.2" x14ac:dyDescent="0.25">
      <c r="B534" s="38"/>
    </row>
    <row r="535" spans="2:2" ht="13.2" x14ac:dyDescent="0.25">
      <c r="B535" s="38"/>
    </row>
    <row r="536" spans="2:2" ht="13.2" x14ac:dyDescent="0.25">
      <c r="B536" s="38"/>
    </row>
    <row r="537" spans="2:2" ht="13.2" x14ac:dyDescent="0.25">
      <c r="B537" s="38"/>
    </row>
    <row r="538" spans="2:2" ht="13.2" x14ac:dyDescent="0.25">
      <c r="B538" s="38"/>
    </row>
    <row r="539" spans="2:2" ht="13.2" x14ac:dyDescent="0.25">
      <c r="B539" s="38"/>
    </row>
    <row r="540" spans="2:2" ht="13.2" x14ac:dyDescent="0.25">
      <c r="B540" s="38"/>
    </row>
    <row r="541" spans="2:2" ht="13.2" x14ac:dyDescent="0.25">
      <c r="B541" s="38"/>
    </row>
    <row r="542" spans="2:2" ht="13.2" x14ac:dyDescent="0.25">
      <c r="B542" s="38"/>
    </row>
    <row r="543" spans="2:2" ht="13.2" x14ac:dyDescent="0.25">
      <c r="B543" s="38"/>
    </row>
    <row r="544" spans="2:2" ht="13.2" x14ac:dyDescent="0.25">
      <c r="B544" s="38"/>
    </row>
    <row r="545" spans="2:2" ht="13.2" x14ac:dyDescent="0.25">
      <c r="B545" s="38"/>
    </row>
    <row r="546" spans="2:2" ht="13.2" x14ac:dyDescent="0.25">
      <c r="B546" s="38"/>
    </row>
    <row r="547" spans="2:2" ht="13.2" x14ac:dyDescent="0.25">
      <c r="B547" s="38"/>
    </row>
    <row r="548" spans="2:2" ht="13.2" x14ac:dyDescent="0.25">
      <c r="B548" s="38"/>
    </row>
    <row r="549" spans="2:2" ht="13.2" x14ac:dyDescent="0.25">
      <c r="B549" s="38"/>
    </row>
    <row r="550" spans="2:2" ht="13.2" x14ac:dyDescent="0.25">
      <c r="B550" s="38"/>
    </row>
    <row r="551" spans="2:2" ht="13.2" x14ac:dyDescent="0.25">
      <c r="B551" s="38"/>
    </row>
    <row r="552" spans="2:2" ht="13.2" x14ac:dyDescent="0.25">
      <c r="B552" s="38"/>
    </row>
    <row r="553" spans="2:2" ht="13.2" x14ac:dyDescent="0.25">
      <c r="B553" s="38"/>
    </row>
    <row r="554" spans="2:2" ht="13.2" x14ac:dyDescent="0.25">
      <c r="B554" s="38"/>
    </row>
    <row r="555" spans="2:2" ht="13.2" x14ac:dyDescent="0.25">
      <c r="B555" s="38"/>
    </row>
    <row r="556" spans="2:2" ht="13.2" x14ac:dyDescent="0.25">
      <c r="B556" s="38"/>
    </row>
    <row r="557" spans="2:2" ht="13.2" x14ac:dyDescent="0.25">
      <c r="B557" s="38"/>
    </row>
    <row r="558" spans="2:2" ht="13.2" x14ac:dyDescent="0.25">
      <c r="B558" s="38"/>
    </row>
    <row r="559" spans="2:2" ht="13.2" x14ac:dyDescent="0.25">
      <c r="B559" s="38"/>
    </row>
    <row r="560" spans="2:2" ht="13.2" x14ac:dyDescent="0.25">
      <c r="B560" s="38"/>
    </row>
    <row r="561" spans="2:2" ht="13.2" x14ac:dyDescent="0.25">
      <c r="B561" s="38"/>
    </row>
    <row r="562" spans="2:2" ht="13.2" x14ac:dyDescent="0.25">
      <c r="B562" s="38"/>
    </row>
    <row r="563" spans="2:2" ht="13.2" x14ac:dyDescent="0.25">
      <c r="B563" s="38"/>
    </row>
    <row r="564" spans="2:2" ht="13.2" x14ac:dyDescent="0.25">
      <c r="B564" s="38"/>
    </row>
    <row r="565" spans="2:2" ht="13.2" x14ac:dyDescent="0.25">
      <c r="B565" s="38"/>
    </row>
    <row r="566" spans="2:2" ht="13.2" x14ac:dyDescent="0.25">
      <c r="B566" s="38"/>
    </row>
    <row r="567" spans="2:2" ht="13.2" x14ac:dyDescent="0.25">
      <c r="B567" s="38"/>
    </row>
    <row r="568" spans="2:2" ht="13.2" x14ac:dyDescent="0.25">
      <c r="B568" s="38"/>
    </row>
    <row r="569" spans="2:2" ht="13.2" x14ac:dyDescent="0.25">
      <c r="B569" s="38"/>
    </row>
    <row r="570" spans="2:2" ht="13.2" x14ac:dyDescent="0.25">
      <c r="B570" s="38"/>
    </row>
    <row r="571" spans="2:2" ht="13.2" x14ac:dyDescent="0.25">
      <c r="B571" s="38"/>
    </row>
    <row r="572" spans="2:2" ht="13.2" x14ac:dyDescent="0.25">
      <c r="B572" s="38"/>
    </row>
    <row r="573" spans="2:2" ht="13.2" x14ac:dyDescent="0.25">
      <c r="B573" s="38"/>
    </row>
    <row r="574" spans="2:2" ht="13.2" x14ac:dyDescent="0.25">
      <c r="B574" s="38"/>
    </row>
    <row r="575" spans="2:2" ht="13.2" x14ac:dyDescent="0.25">
      <c r="B575" s="38"/>
    </row>
    <row r="576" spans="2:2" ht="13.2" x14ac:dyDescent="0.25">
      <c r="B576" s="38"/>
    </row>
    <row r="577" spans="2:2" ht="13.2" x14ac:dyDescent="0.25">
      <c r="B577" s="38"/>
    </row>
    <row r="578" spans="2:2" ht="13.2" x14ac:dyDescent="0.25">
      <c r="B578" s="38"/>
    </row>
    <row r="579" spans="2:2" ht="13.2" x14ac:dyDescent="0.25">
      <c r="B579" s="38"/>
    </row>
    <row r="580" spans="2:2" ht="13.2" x14ac:dyDescent="0.25">
      <c r="B580" s="38"/>
    </row>
    <row r="581" spans="2:2" ht="13.2" x14ac:dyDescent="0.25">
      <c r="B581" s="38"/>
    </row>
    <row r="582" spans="2:2" ht="13.2" x14ac:dyDescent="0.25">
      <c r="B582" s="38"/>
    </row>
    <row r="583" spans="2:2" ht="13.2" x14ac:dyDescent="0.25">
      <c r="B583" s="38"/>
    </row>
    <row r="584" spans="2:2" ht="13.2" x14ac:dyDescent="0.25">
      <c r="B584" s="38"/>
    </row>
    <row r="585" spans="2:2" ht="13.2" x14ac:dyDescent="0.25">
      <c r="B585" s="38"/>
    </row>
    <row r="586" spans="2:2" ht="13.2" x14ac:dyDescent="0.25">
      <c r="B586" s="38"/>
    </row>
    <row r="587" spans="2:2" ht="13.2" x14ac:dyDescent="0.25">
      <c r="B587" s="38"/>
    </row>
    <row r="588" spans="2:2" ht="13.2" x14ac:dyDescent="0.25">
      <c r="B588" s="38"/>
    </row>
    <row r="589" spans="2:2" ht="13.2" x14ac:dyDescent="0.25">
      <c r="B589" s="38"/>
    </row>
    <row r="590" spans="2:2" ht="13.2" x14ac:dyDescent="0.25">
      <c r="B590" s="38"/>
    </row>
    <row r="591" spans="2:2" ht="13.2" x14ac:dyDescent="0.25">
      <c r="B591" s="38"/>
    </row>
    <row r="592" spans="2:2" ht="13.2" x14ac:dyDescent="0.25">
      <c r="B592" s="38"/>
    </row>
    <row r="593" spans="2:2" ht="13.2" x14ac:dyDescent="0.25">
      <c r="B593" s="38"/>
    </row>
    <row r="594" spans="2:2" ht="13.2" x14ac:dyDescent="0.25">
      <c r="B594" s="38"/>
    </row>
    <row r="595" spans="2:2" ht="13.2" x14ac:dyDescent="0.25">
      <c r="B595" s="38"/>
    </row>
    <row r="596" spans="2:2" ht="13.2" x14ac:dyDescent="0.25">
      <c r="B596" s="38"/>
    </row>
    <row r="597" spans="2:2" ht="13.2" x14ac:dyDescent="0.25">
      <c r="B597" s="38"/>
    </row>
    <row r="598" spans="2:2" ht="13.2" x14ac:dyDescent="0.25">
      <c r="B598" s="38"/>
    </row>
    <row r="599" spans="2:2" ht="13.2" x14ac:dyDescent="0.25">
      <c r="B599" s="38"/>
    </row>
    <row r="600" spans="2:2" ht="13.2" x14ac:dyDescent="0.25">
      <c r="B600" s="38"/>
    </row>
    <row r="601" spans="2:2" ht="13.2" x14ac:dyDescent="0.25">
      <c r="B601" s="38"/>
    </row>
    <row r="602" spans="2:2" ht="13.2" x14ac:dyDescent="0.25">
      <c r="B602" s="38"/>
    </row>
    <row r="603" spans="2:2" ht="13.2" x14ac:dyDescent="0.25">
      <c r="B603" s="38"/>
    </row>
    <row r="604" spans="2:2" ht="13.2" x14ac:dyDescent="0.25">
      <c r="B604" s="38"/>
    </row>
    <row r="605" spans="2:2" ht="13.2" x14ac:dyDescent="0.25">
      <c r="B605" s="38"/>
    </row>
    <row r="606" spans="2:2" ht="13.2" x14ac:dyDescent="0.25">
      <c r="B606" s="38"/>
    </row>
    <row r="607" spans="2:2" ht="13.2" x14ac:dyDescent="0.25">
      <c r="B607" s="38"/>
    </row>
    <row r="608" spans="2:2" ht="13.2" x14ac:dyDescent="0.25">
      <c r="B608" s="38"/>
    </row>
    <row r="609" spans="2:2" ht="13.2" x14ac:dyDescent="0.25">
      <c r="B609" s="38"/>
    </row>
    <row r="610" spans="2:2" ht="13.2" x14ac:dyDescent="0.25">
      <c r="B610" s="38"/>
    </row>
    <row r="611" spans="2:2" ht="13.2" x14ac:dyDescent="0.25">
      <c r="B611" s="38"/>
    </row>
    <row r="612" spans="2:2" ht="13.2" x14ac:dyDescent="0.25">
      <c r="B612" s="38"/>
    </row>
    <row r="613" spans="2:2" ht="13.2" x14ac:dyDescent="0.25">
      <c r="B613" s="38"/>
    </row>
    <row r="614" spans="2:2" ht="13.2" x14ac:dyDescent="0.25">
      <c r="B614" s="38"/>
    </row>
    <row r="615" spans="2:2" ht="13.2" x14ac:dyDescent="0.25">
      <c r="B615" s="38"/>
    </row>
    <row r="616" spans="2:2" ht="13.2" x14ac:dyDescent="0.25">
      <c r="B616" s="38"/>
    </row>
    <row r="617" spans="2:2" ht="13.2" x14ac:dyDescent="0.25">
      <c r="B617" s="38"/>
    </row>
    <row r="618" spans="2:2" ht="13.2" x14ac:dyDescent="0.25">
      <c r="B618" s="38"/>
    </row>
    <row r="619" spans="2:2" ht="13.2" x14ac:dyDescent="0.25">
      <c r="B619" s="38"/>
    </row>
    <row r="620" spans="2:2" ht="13.2" x14ac:dyDescent="0.25">
      <c r="B620" s="38"/>
    </row>
    <row r="621" spans="2:2" ht="13.2" x14ac:dyDescent="0.25">
      <c r="B621" s="38"/>
    </row>
    <row r="622" spans="2:2" ht="13.2" x14ac:dyDescent="0.25">
      <c r="B622" s="38"/>
    </row>
    <row r="623" spans="2:2" ht="13.2" x14ac:dyDescent="0.25">
      <c r="B623" s="38"/>
    </row>
    <row r="624" spans="2:2" ht="13.2" x14ac:dyDescent="0.25">
      <c r="B624" s="38"/>
    </row>
    <row r="625" spans="2:2" ht="13.2" x14ac:dyDescent="0.25">
      <c r="B625" s="38"/>
    </row>
    <row r="626" spans="2:2" ht="13.2" x14ac:dyDescent="0.25">
      <c r="B626" s="38"/>
    </row>
    <row r="627" spans="2:2" ht="13.2" x14ac:dyDescent="0.25">
      <c r="B627" s="38"/>
    </row>
    <row r="628" spans="2:2" ht="13.2" x14ac:dyDescent="0.25">
      <c r="B628" s="38"/>
    </row>
    <row r="629" spans="2:2" ht="13.2" x14ac:dyDescent="0.25">
      <c r="B629" s="38"/>
    </row>
    <row r="630" spans="2:2" ht="13.2" x14ac:dyDescent="0.25">
      <c r="B630" s="38"/>
    </row>
    <row r="631" spans="2:2" ht="13.2" x14ac:dyDescent="0.25">
      <c r="B631" s="38"/>
    </row>
    <row r="632" spans="2:2" ht="13.2" x14ac:dyDescent="0.25">
      <c r="B632" s="38"/>
    </row>
    <row r="633" spans="2:2" ht="13.2" x14ac:dyDescent="0.25">
      <c r="B633" s="38"/>
    </row>
    <row r="634" spans="2:2" ht="13.2" x14ac:dyDescent="0.25">
      <c r="B634" s="38"/>
    </row>
    <row r="635" spans="2:2" ht="13.2" x14ac:dyDescent="0.25">
      <c r="B635" s="38"/>
    </row>
    <row r="636" spans="2:2" ht="13.2" x14ac:dyDescent="0.25">
      <c r="B636" s="38"/>
    </row>
    <row r="637" spans="2:2" ht="13.2" x14ac:dyDescent="0.25">
      <c r="B637" s="38"/>
    </row>
    <row r="638" spans="2:2" ht="13.2" x14ac:dyDescent="0.25">
      <c r="B638" s="38"/>
    </row>
    <row r="639" spans="2:2" ht="13.2" x14ac:dyDescent="0.25">
      <c r="B639" s="38"/>
    </row>
    <row r="640" spans="2:2" ht="13.2" x14ac:dyDescent="0.25">
      <c r="B640" s="38"/>
    </row>
    <row r="641" spans="2:2" ht="13.2" x14ac:dyDescent="0.25">
      <c r="B641" s="38"/>
    </row>
    <row r="642" spans="2:2" ht="13.2" x14ac:dyDescent="0.25">
      <c r="B642" s="38"/>
    </row>
    <row r="643" spans="2:2" ht="13.2" x14ac:dyDescent="0.25">
      <c r="B643" s="38"/>
    </row>
    <row r="644" spans="2:2" ht="13.2" x14ac:dyDescent="0.25">
      <c r="B644" s="38"/>
    </row>
    <row r="645" spans="2:2" ht="13.2" x14ac:dyDescent="0.25">
      <c r="B645" s="38"/>
    </row>
    <row r="646" spans="2:2" ht="13.2" x14ac:dyDescent="0.25">
      <c r="B646" s="38"/>
    </row>
    <row r="647" spans="2:2" ht="13.2" x14ac:dyDescent="0.25">
      <c r="B647" s="38"/>
    </row>
    <row r="648" spans="2:2" ht="13.2" x14ac:dyDescent="0.25">
      <c r="B648" s="38"/>
    </row>
    <row r="649" spans="2:2" ht="13.2" x14ac:dyDescent="0.25">
      <c r="B649" s="38"/>
    </row>
    <row r="650" spans="2:2" ht="13.2" x14ac:dyDescent="0.25">
      <c r="B650" s="38"/>
    </row>
    <row r="651" spans="2:2" ht="13.2" x14ac:dyDescent="0.25">
      <c r="B651" s="38"/>
    </row>
    <row r="652" spans="2:2" ht="13.2" x14ac:dyDescent="0.25">
      <c r="B652" s="38"/>
    </row>
    <row r="653" spans="2:2" ht="13.2" x14ac:dyDescent="0.25">
      <c r="B653" s="38"/>
    </row>
    <row r="654" spans="2:2" ht="13.2" x14ac:dyDescent="0.25">
      <c r="B654" s="38"/>
    </row>
    <row r="655" spans="2:2" ht="13.2" x14ac:dyDescent="0.25">
      <c r="B655" s="38"/>
    </row>
    <row r="656" spans="2:2" ht="13.2" x14ac:dyDescent="0.25">
      <c r="B656" s="38"/>
    </row>
    <row r="657" spans="2:2" ht="13.2" x14ac:dyDescent="0.25">
      <c r="B657" s="38"/>
    </row>
    <row r="658" spans="2:2" ht="13.2" x14ac:dyDescent="0.25">
      <c r="B658" s="38"/>
    </row>
    <row r="659" spans="2:2" ht="13.2" x14ac:dyDescent="0.25">
      <c r="B659" s="38"/>
    </row>
    <row r="660" spans="2:2" ht="13.2" x14ac:dyDescent="0.25">
      <c r="B660" s="38"/>
    </row>
    <row r="661" spans="2:2" ht="13.2" x14ac:dyDescent="0.25">
      <c r="B661" s="38"/>
    </row>
    <row r="662" spans="2:2" ht="13.2" x14ac:dyDescent="0.25">
      <c r="B662" s="38"/>
    </row>
    <row r="663" spans="2:2" ht="13.2" x14ac:dyDescent="0.25">
      <c r="B663" s="38"/>
    </row>
    <row r="664" spans="2:2" ht="13.2" x14ac:dyDescent="0.25">
      <c r="B664" s="38"/>
    </row>
    <row r="665" spans="2:2" ht="13.2" x14ac:dyDescent="0.25">
      <c r="B665" s="38"/>
    </row>
    <row r="666" spans="2:2" ht="13.2" x14ac:dyDescent="0.25">
      <c r="B666" s="38"/>
    </row>
    <row r="667" spans="2:2" ht="13.2" x14ac:dyDescent="0.25">
      <c r="B667" s="38"/>
    </row>
    <row r="668" spans="2:2" ht="13.2" x14ac:dyDescent="0.25">
      <c r="B668" s="38"/>
    </row>
    <row r="669" spans="2:2" ht="13.2" x14ac:dyDescent="0.25">
      <c r="B669" s="38"/>
    </row>
    <row r="670" spans="2:2" ht="13.2" x14ac:dyDescent="0.25">
      <c r="B670" s="38"/>
    </row>
    <row r="671" spans="2:2" ht="13.2" x14ac:dyDescent="0.25">
      <c r="B671" s="38"/>
    </row>
    <row r="672" spans="2:2" ht="13.2" x14ac:dyDescent="0.25">
      <c r="B672" s="38"/>
    </row>
    <row r="673" spans="2:2" ht="13.2" x14ac:dyDescent="0.25">
      <c r="B673" s="38"/>
    </row>
    <row r="674" spans="2:2" ht="13.2" x14ac:dyDescent="0.25">
      <c r="B674" s="38"/>
    </row>
    <row r="675" spans="2:2" ht="13.2" x14ac:dyDescent="0.25">
      <c r="B675" s="38"/>
    </row>
    <row r="676" spans="2:2" ht="13.2" x14ac:dyDescent="0.25">
      <c r="B676" s="38"/>
    </row>
    <row r="677" spans="2:2" ht="13.2" x14ac:dyDescent="0.25">
      <c r="B677" s="38"/>
    </row>
    <row r="678" spans="2:2" ht="13.2" x14ac:dyDescent="0.25">
      <c r="B678" s="38"/>
    </row>
    <row r="679" spans="2:2" ht="13.2" x14ac:dyDescent="0.25">
      <c r="B679" s="38"/>
    </row>
    <row r="680" spans="2:2" ht="13.2" x14ac:dyDescent="0.25">
      <c r="B680" s="38"/>
    </row>
    <row r="681" spans="2:2" ht="13.2" x14ac:dyDescent="0.25">
      <c r="B681" s="38"/>
    </row>
    <row r="682" spans="2:2" ht="13.2" x14ac:dyDescent="0.25">
      <c r="B682" s="38"/>
    </row>
    <row r="683" spans="2:2" ht="13.2" x14ac:dyDescent="0.25">
      <c r="B683" s="38"/>
    </row>
    <row r="684" spans="2:2" ht="13.2" x14ac:dyDescent="0.25">
      <c r="B684" s="38"/>
    </row>
    <row r="685" spans="2:2" ht="13.2" x14ac:dyDescent="0.25">
      <c r="B685" s="38"/>
    </row>
    <row r="686" spans="2:2" ht="13.2" x14ac:dyDescent="0.25">
      <c r="B686" s="38"/>
    </row>
    <row r="687" spans="2:2" ht="13.2" x14ac:dyDescent="0.25">
      <c r="B687" s="38"/>
    </row>
    <row r="688" spans="2:2" ht="13.2" x14ac:dyDescent="0.25">
      <c r="B688" s="38"/>
    </row>
    <row r="689" spans="2:2" ht="13.2" x14ac:dyDescent="0.25">
      <c r="B689" s="38"/>
    </row>
    <row r="690" spans="2:2" ht="13.2" x14ac:dyDescent="0.25">
      <c r="B690" s="38"/>
    </row>
    <row r="691" spans="2:2" ht="13.2" x14ac:dyDescent="0.25">
      <c r="B691" s="38"/>
    </row>
    <row r="692" spans="2:2" ht="13.2" x14ac:dyDescent="0.25">
      <c r="B692" s="38"/>
    </row>
    <row r="693" spans="2:2" ht="13.2" x14ac:dyDescent="0.25">
      <c r="B693" s="38"/>
    </row>
    <row r="694" spans="2:2" ht="13.2" x14ac:dyDescent="0.25">
      <c r="B694" s="38"/>
    </row>
    <row r="695" spans="2:2" ht="13.2" x14ac:dyDescent="0.25">
      <c r="B695" s="38"/>
    </row>
    <row r="696" spans="2:2" ht="13.2" x14ac:dyDescent="0.25">
      <c r="B696" s="38"/>
    </row>
    <row r="697" spans="2:2" ht="13.2" x14ac:dyDescent="0.25">
      <c r="B697" s="38"/>
    </row>
    <row r="698" spans="2:2" ht="13.2" x14ac:dyDescent="0.25">
      <c r="B698" s="38"/>
    </row>
    <row r="699" spans="2:2" ht="13.2" x14ac:dyDescent="0.25">
      <c r="B699" s="38"/>
    </row>
    <row r="700" spans="2:2" ht="13.2" x14ac:dyDescent="0.25">
      <c r="B700" s="38"/>
    </row>
    <row r="701" spans="2:2" ht="13.2" x14ac:dyDescent="0.25">
      <c r="B701" s="38"/>
    </row>
    <row r="702" spans="2:2" ht="13.2" x14ac:dyDescent="0.25">
      <c r="B702" s="38"/>
    </row>
    <row r="703" spans="2:2" ht="13.2" x14ac:dyDescent="0.25">
      <c r="B703" s="38"/>
    </row>
    <row r="704" spans="2:2" ht="13.2" x14ac:dyDescent="0.25">
      <c r="B704" s="38"/>
    </row>
    <row r="705" spans="2:2" ht="13.2" x14ac:dyDescent="0.25">
      <c r="B705" s="38"/>
    </row>
    <row r="706" spans="2:2" ht="13.2" x14ac:dyDescent="0.25">
      <c r="B706" s="38"/>
    </row>
    <row r="707" spans="2:2" ht="13.2" x14ac:dyDescent="0.25">
      <c r="B707" s="38"/>
    </row>
    <row r="708" spans="2:2" ht="13.2" x14ac:dyDescent="0.25">
      <c r="B708" s="38"/>
    </row>
    <row r="709" spans="2:2" ht="13.2" x14ac:dyDescent="0.25">
      <c r="B709" s="38"/>
    </row>
    <row r="710" spans="2:2" ht="13.2" x14ac:dyDescent="0.25">
      <c r="B710" s="38"/>
    </row>
    <row r="711" spans="2:2" ht="13.2" x14ac:dyDescent="0.25">
      <c r="B711" s="38"/>
    </row>
    <row r="712" spans="2:2" ht="13.2" x14ac:dyDescent="0.25">
      <c r="B712" s="38"/>
    </row>
    <row r="713" spans="2:2" ht="13.2" x14ac:dyDescent="0.25">
      <c r="B713" s="38"/>
    </row>
    <row r="714" spans="2:2" ht="13.2" x14ac:dyDescent="0.25">
      <c r="B714" s="38"/>
    </row>
    <row r="715" spans="2:2" ht="13.2" x14ac:dyDescent="0.25">
      <c r="B715" s="38"/>
    </row>
    <row r="716" spans="2:2" ht="13.2" x14ac:dyDescent="0.25">
      <c r="B716" s="38"/>
    </row>
    <row r="717" spans="2:2" ht="13.2" x14ac:dyDescent="0.25">
      <c r="B717" s="38"/>
    </row>
    <row r="718" spans="2:2" ht="13.2" x14ac:dyDescent="0.25">
      <c r="B718" s="38"/>
    </row>
    <row r="719" spans="2:2" ht="13.2" x14ac:dyDescent="0.25">
      <c r="B719" s="38"/>
    </row>
    <row r="720" spans="2:2" ht="13.2" x14ac:dyDescent="0.25">
      <c r="B720" s="38"/>
    </row>
    <row r="721" spans="2:2" ht="13.2" x14ac:dyDescent="0.25">
      <c r="B721" s="38"/>
    </row>
    <row r="722" spans="2:2" ht="13.2" x14ac:dyDescent="0.25">
      <c r="B722" s="38"/>
    </row>
    <row r="723" spans="2:2" ht="13.2" x14ac:dyDescent="0.25">
      <c r="B723" s="38"/>
    </row>
    <row r="724" spans="2:2" ht="13.2" x14ac:dyDescent="0.25">
      <c r="B724" s="38"/>
    </row>
    <row r="725" spans="2:2" ht="13.2" x14ac:dyDescent="0.25">
      <c r="B725" s="38"/>
    </row>
    <row r="726" spans="2:2" ht="13.2" x14ac:dyDescent="0.25">
      <c r="B726" s="38"/>
    </row>
    <row r="727" spans="2:2" ht="13.2" x14ac:dyDescent="0.25">
      <c r="B727" s="38"/>
    </row>
    <row r="728" spans="2:2" ht="13.2" x14ac:dyDescent="0.25">
      <c r="B728" s="38"/>
    </row>
    <row r="729" spans="2:2" ht="13.2" x14ac:dyDescent="0.25">
      <c r="B729" s="38"/>
    </row>
    <row r="730" spans="2:2" ht="13.2" x14ac:dyDescent="0.25">
      <c r="B730" s="38"/>
    </row>
    <row r="731" spans="2:2" ht="13.2" x14ac:dyDescent="0.25">
      <c r="B731" s="38"/>
    </row>
    <row r="732" spans="2:2" ht="13.2" x14ac:dyDescent="0.25">
      <c r="B732" s="38"/>
    </row>
    <row r="733" spans="2:2" ht="13.2" x14ac:dyDescent="0.25">
      <c r="B733" s="38"/>
    </row>
    <row r="734" spans="2:2" ht="13.2" x14ac:dyDescent="0.25">
      <c r="B734" s="38"/>
    </row>
    <row r="735" spans="2:2" ht="13.2" x14ac:dyDescent="0.25">
      <c r="B735" s="38"/>
    </row>
    <row r="736" spans="2:2" ht="13.2" x14ac:dyDescent="0.25">
      <c r="B736" s="38"/>
    </row>
    <row r="737" spans="2:2" ht="13.2" x14ac:dyDescent="0.25">
      <c r="B737" s="38"/>
    </row>
    <row r="738" spans="2:2" ht="13.2" x14ac:dyDescent="0.25">
      <c r="B738" s="38"/>
    </row>
    <row r="739" spans="2:2" ht="13.2" x14ac:dyDescent="0.25">
      <c r="B739" s="38"/>
    </row>
    <row r="740" spans="2:2" ht="13.2" x14ac:dyDescent="0.25">
      <c r="B740" s="38"/>
    </row>
    <row r="741" spans="2:2" ht="13.2" x14ac:dyDescent="0.25">
      <c r="B741" s="38"/>
    </row>
    <row r="742" spans="2:2" ht="13.2" x14ac:dyDescent="0.25">
      <c r="B742" s="38"/>
    </row>
    <row r="743" spans="2:2" ht="13.2" x14ac:dyDescent="0.25">
      <c r="B743" s="38"/>
    </row>
    <row r="744" spans="2:2" ht="13.2" x14ac:dyDescent="0.25">
      <c r="B744" s="38"/>
    </row>
    <row r="745" spans="2:2" ht="13.2" x14ac:dyDescent="0.25">
      <c r="B745" s="38"/>
    </row>
    <row r="746" spans="2:2" ht="13.2" x14ac:dyDescent="0.25">
      <c r="B746" s="38"/>
    </row>
    <row r="747" spans="2:2" ht="13.2" x14ac:dyDescent="0.25">
      <c r="B747" s="38"/>
    </row>
    <row r="748" spans="2:2" ht="13.2" x14ac:dyDescent="0.25">
      <c r="B748" s="38"/>
    </row>
    <row r="749" spans="2:2" ht="13.2" x14ac:dyDescent="0.25">
      <c r="B749" s="38"/>
    </row>
    <row r="750" spans="2:2" ht="13.2" x14ac:dyDescent="0.25">
      <c r="B750" s="38"/>
    </row>
    <row r="751" spans="2:2" ht="13.2" x14ac:dyDescent="0.25">
      <c r="B751" s="38"/>
    </row>
    <row r="752" spans="2:2" ht="13.2" x14ac:dyDescent="0.25">
      <c r="B752" s="38"/>
    </row>
    <row r="753" spans="2:2" ht="13.2" x14ac:dyDescent="0.25">
      <c r="B753" s="38"/>
    </row>
    <row r="754" spans="2:2" ht="13.2" x14ac:dyDescent="0.25">
      <c r="B754" s="38"/>
    </row>
    <row r="755" spans="2:2" ht="13.2" x14ac:dyDescent="0.25">
      <c r="B755" s="38"/>
    </row>
    <row r="756" spans="2:2" ht="13.2" x14ac:dyDescent="0.25">
      <c r="B756" s="38"/>
    </row>
    <row r="757" spans="2:2" ht="13.2" x14ac:dyDescent="0.25">
      <c r="B757" s="38"/>
    </row>
    <row r="758" spans="2:2" ht="13.2" x14ac:dyDescent="0.25">
      <c r="B758" s="38"/>
    </row>
    <row r="759" spans="2:2" ht="13.2" x14ac:dyDescent="0.25">
      <c r="B759" s="38"/>
    </row>
    <row r="760" spans="2:2" ht="13.2" x14ac:dyDescent="0.25">
      <c r="B760" s="38"/>
    </row>
    <row r="761" spans="2:2" ht="13.2" x14ac:dyDescent="0.25">
      <c r="B761" s="38"/>
    </row>
    <row r="762" spans="2:2" ht="13.2" x14ac:dyDescent="0.25">
      <c r="B762" s="38"/>
    </row>
    <row r="763" spans="2:2" ht="13.2" x14ac:dyDescent="0.25">
      <c r="B763" s="38"/>
    </row>
    <row r="764" spans="2:2" ht="13.2" x14ac:dyDescent="0.25">
      <c r="B764" s="38"/>
    </row>
    <row r="765" spans="2:2" ht="13.2" x14ac:dyDescent="0.25">
      <c r="B765" s="38"/>
    </row>
    <row r="766" spans="2:2" ht="13.2" x14ac:dyDescent="0.25">
      <c r="B766" s="38"/>
    </row>
    <row r="767" spans="2:2" ht="13.2" x14ac:dyDescent="0.25">
      <c r="B767" s="38"/>
    </row>
    <row r="768" spans="2:2" ht="13.2" x14ac:dyDescent="0.25">
      <c r="B768" s="38"/>
    </row>
    <row r="769" spans="2:2" ht="13.2" x14ac:dyDescent="0.25">
      <c r="B769" s="38"/>
    </row>
    <row r="770" spans="2:2" ht="13.2" x14ac:dyDescent="0.25">
      <c r="B770" s="38"/>
    </row>
    <row r="771" spans="2:2" ht="13.2" x14ac:dyDescent="0.25">
      <c r="B771" s="38"/>
    </row>
    <row r="772" spans="2:2" ht="13.2" x14ac:dyDescent="0.25">
      <c r="B772" s="38"/>
    </row>
    <row r="773" spans="2:2" ht="13.2" x14ac:dyDescent="0.25">
      <c r="B773" s="38"/>
    </row>
    <row r="774" spans="2:2" ht="13.2" x14ac:dyDescent="0.25">
      <c r="B774" s="38"/>
    </row>
    <row r="775" spans="2:2" ht="13.2" x14ac:dyDescent="0.25">
      <c r="B775" s="38"/>
    </row>
    <row r="776" spans="2:2" ht="13.2" x14ac:dyDescent="0.25">
      <c r="B776" s="38"/>
    </row>
    <row r="777" spans="2:2" ht="13.2" x14ac:dyDescent="0.25">
      <c r="B777" s="38"/>
    </row>
    <row r="778" spans="2:2" ht="13.2" x14ac:dyDescent="0.25">
      <c r="B778" s="38"/>
    </row>
    <row r="779" spans="2:2" ht="13.2" x14ac:dyDescent="0.25">
      <c r="B779" s="38"/>
    </row>
    <row r="780" spans="2:2" ht="13.2" x14ac:dyDescent="0.25">
      <c r="B780" s="38"/>
    </row>
    <row r="781" spans="2:2" ht="13.2" x14ac:dyDescent="0.25">
      <c r="B781" s="38"/>
    </row>
    <row r="782" spans="2:2" ht="13.2" x14ac:dyDescent="0.25">
      <c r="B782" s="38"/>
    </row>
    <row r="783" spans="2:2" ht="13.2" x14ac:dyDescent="0.25">
      <c r="B783" s="38"/>
    </row>
    <row r="784" spans="2:2" ht="13.2" x14ac:dyDescent="0.25">
      <c r="B784" s="38"/>
    </row>
    <row r="785" spans="2:2" ht="13.2" x14ac:dyDescent="0.25">
      <c r="B785" s="38"/>
    </row>
    <row r="786" spans="2:2" ht="13.2" x14ac:dyDescent="0.25">
      <c r="B786" s="38"/>
    </row>
    <row r="787" spans="2:2" ht="13.2" x14ac:dyDescent="0.25">
      <c r="B787" s="38"/>
    </row>
    <row r="788" spans="2:2" ht="13.2" x14ac:dyDescent="0.25">
      <c r="B788" s="38"/>
    </row>
    <row r="789" spans="2:2" ht="13.2" x14ac:dyDescent="0.25">
      <c r="B789" s="38"/>
    </row>
    <row r="790" spans="2:2" ht="13.2" x14ac:dyDescent="0.25">
      <c r="B790" s="38"/>
    </row>
    <row r="791" spans="2:2" ht="13.2" x14ac:dyDescent="0.25">
      <c r="B791" s="38"/>
    </row>
    <row r="792" spans="2:2" ht="13.2" x14ac:dyDescent="0.25">
      <c r="B792" s="38"/>
    </row>
    <row r="793" spans="2:2" ht="13.2" x14ac:dyDescent="0.25">
      <c r="B793" s="38"/>
    </row>
    <row r="794" spans="2:2" ht="13.2" x14ac:dyDescent="0.25">
      <c r="B794" s="38"/>
    </row>
    <row r="795" spans="2:2" ht="13.2" x14ac:dyDescent="0.25">
      <c r="B795" s="38"/>
    </row>
    <row r="796" spans="2:2" ht="13.2" x14ac:dyDescent="0.25">
      <c r="B796" s="38"/>
    </row>
    <row r="797" spans="2:2" ht="13.2" x14ac:dyDescent="0.25">
      <c r="B797" s="38"/>
    </row>
    <row r="798" spans="2:2" ht="13.2" x14ac:dyDescent="0.25">
      <c r="B798" s="38"/>
    </row>
    <row r="799" spans="2:2" ht="13.2" x14ac:dyDescent="0.25">
      <c r="B799" s="38"/>
    </row>
    <row r="800" spans="2:2" ht="13.2" x14ac:dyDescent="0.25">
      <c r="B800" s="38"/>
    </row>
    <row r="801" spans="2:2" ht="13.2" x14ac:dyDescent="0.25">
      <c r="B801" s="38"/>
    </row>
    <row r="802" spans="2:2" ht="13.2" x14ac:dyDescent="0.25">
      <c r="B802" s="38"/>
    </row>
    <row r="803" spans="2:2" ht="13.2" x14ac:dyDescent="0.25">
      <c r="B803" s="38"/>
    </row>
    <row r="804" spans="2:2" ht="13.2" x14ac:dyDescent="0.25">
      <c r="B804" s="38"/>
    </row>
    <row r="805" spans="2:2" ht="13.2" x14ac:dyDescent="0.25">
      <c r="B805" s="38"/>
    </row>
    <row r="806" spans="2:2" ht="13.2" x14ac:dyDescent="0.25">
      <c r="B806" s="38"/>
    </row>
    <row r="807" spans="2:2" ht="13.2" x14ac:dyDescent="0.25">
      <c r="B807" s="38"/>
    </row>
    <row r="808" spans="2:2" ht="13.2" x14ac:dyDescent="0.25">
      <c r="B808" s="38"/>
    </row>
    <row r="809" spans="2:2" ht="13.2" x14ac:dyDescent="0.25">
      <c r="B809" s="38"/>
    </row>
    <row r="810" spans="2:2" ht="13.2" x14ac:dyDescent="0.25">
      <c r="B810" s="38"/>
    </row>
    <row r="811" spans="2:2" ht="13.2" x14ac:dyDescent="0.25">
      <c r="B811" s="38"/>
    </row>
    <row r="812" spans="2:2" ht="13.2" x14ac:dyDescent="0.25">
      <c r="B812" s="38"/>
    </row>
    <row r="813" spans="2:2" ht="13.2" x14ac:dyDescent="0.25">
      <c r="B813" s="38"/>
    </row>
    <row r="814" spans="2:2" ht="13.2" x14ac:dyDescent="0.25">
      <c r="B814" s="38"/>
    </row>
    <row r="815" spans="2:2" ht="13.2" x14ac:dyDescent="0.25">
      <c r="B815" s="38"/>
    </row>
    <row r="816" spans="2:2" ht="13.2" x14ac:dyDescent="0.25">
      <c r="B816" s="38"/>
    </row>
    <row r="817" spans="2:2" ht="13.2" x14ac:dyDescent="0.25">
      <c r="B817" s="38"/>
    </row>
    <row r="818" spans="2:2" ht="13.2" x14ac:dyDescent="0.25">
      <c r="B818" s="38"/>
    </row>
    <row r="819" spans="2:2" ht="13.2" x14ac:dyDescent="0.25">
      <c r="B819" s="38"/>
    </row>
    <row r="820" spans="2:2" ht="13.2" x14ac:dyDescent="0.25">
      <c r="B820" s="38"/>
    </row>
    <row r="821" spans="2:2" ht="13.2" x14ac:dyDescent="0.25">
      <c r="B821" s="38"/>
    </row>
    <row r="822" spans="2:2" ht="13.2" x14ac:dyDescent="0.25">
      <c r="B822" s="38"/>
    </row>
    <row r="823" spans="2:2" ht="13.2" x14ac:dyDescent="0.25">
      <c r="B823" s="38"/>
    </row>
    <row r="824" spans="2:2" ht="13.2" x14ac:dyDescent="0.25">
      <c r="B824" s="38"/>
    </row>
    <row r="825" spans="2:2" ht="13.2" x14ac:dyDescent="0.25">
      <c r="B825" s="38"/>
    </row>
    <row r="826" spans="2:2" ht="13.2" x14ac:dyDescent="0.25">
      <c r="B826" s="38"/>
    </row>
    <row r="827" spans="2:2" ht="13.2" x14ac:dyDescent="0.25">
      <c r="B827" s="38"/>
    </row>
    <row r="828" spans="2:2" ht="13.2" x14ac:dyDescent="0.25">
      <c r="B828" s="38"/>
    </row>
    <row r="829" spans="2:2" ht="13.2" x14ac:dyDescent="0.25">
      <c r="B829" s="38"/>
    </row>
    <row r="830" spans="2:2" ht="13.2" x14ac:dyDescent="0.25">
      <c r="B830" s="38"/>
    </row>
    <row r="831" spans="2:2" ht="13.2" x14ac:dyDescent="0.25">
      <c r="B831" s="38"/>
    </row>
    <row r="832" spans="2:2" ht="13.2" x14ac:dyDescent="0.25">
      <c r="B832" s="38"/>
    </row>
    <row r="833" spans="2:2" ht="13.2" x14ac:dyDescent="0.25">
      <c r="B833" s="38"/>
    </row>
    <row r="834" spans="2:2" ht="13.2" x14ac:dyDescent="0.25">
      <c r="B834" s="38"/>
    </row>
    <row r="835" spans="2:2" ht="13.2" x14ac:dyDescent="0.25">
      <c r="B835" s="38"/>
    </row>
    <row r="836" spans="2:2" ht="13.2" x14ac:dyDescent="0.25">
      <c r="B836" s="38"/>
    </row>
    <row r="837" spans="2:2" ht="13.2" x14ac:dyDescent="0.25">
      <c r="B837" s="38"/>
    </row>
    <row r="838" spans="2:2" ht="13.2" x14ac:dyDescent="0.25">
      <c r="B838" s="38"/>
    </row>
    <row r="839" spans="2:2" ht="13.2" x14ac:dyDescent="0.25">
      <c r="B839" s="38"/>
    </row>
    <row r="840" spans="2:2" ht="13.2" x14ac:dyDescent="0.25">
      <c r="B840" s="38"/>
    </row>
    <row r="841" spans="2:2" ht="13.2" x14ac:dyDescent="0.25">
      <c r="B841" s="38"/>
    </row>
    <row r="842" spans="2:2" ht="13.2" x14ac:dyDescent="0.25">
      <c r="B842" s="38"/>
    </row>
    <row r="843" spans="2:2" ht="13.2" x14ac:dyDescent="0.25">
      <c r="B843" s="38"/>
    </row>
    <row r="844" spans="2:2" ht="13.2" x14ac:dyDescent="0.25">
      <c r="B844" s="38"/>
    </row>
    <row r="845" spans="2:2" ht="13.2" x14ac:dyDescent="0.25">
      <c r="B845" s="38"/>
    </row>
    <row r="846" spans="2:2" ht="13.2" x14ac:dyDescent="0.25">
      <c r="B846" s="38"/>
    </row>
    <row r="847" spans="2:2" ht="13.2" x14ac:dyDescent="0.25">
      <c r="B847" s="38"/>
    </row>
    <row r="848" spans="2:2" ht="13.2" x14ac:dyDescent="0.25">
      <c r="B848" s="38"/>
    </row>
    <row r="849" spans="2:2" ht="13.2" x14ac:dyDescent="0.25">
      <c r="B849" s="38"/>
    </row>
    <row r="850" spans="2:2" ht="13.2" x14ac:dyDescent="0.25">
      <c r="B850" s="38"/>
    </row>
    <row r="851" spans="2:2" ht="13.2" x14ac:dyDescent="0.25">
      <c r="B851" s="38"/>
    </row>
    <row r="852" spans="2:2" ht="13.2" x14ac:dyDescent="0.25">
      <c r="B852" s="38"/>
    </row>
    <row r="853" spans="2:2" ht="13.2" x14ac:dyDescent="0.25">
      <c r="B853" s="38"/>
    </row>
    <row r="854" spans="2:2" ht="13.2" x14ac:dyDescent="0.25">
      <c r="B854" s="38"/>
    </row>
    <row r="855" spans="2:2" ht="13.2" x14ac:dyDescent="0.25">
      <c r="B855" s="38"/>
    </row>
    <row r="856" spans="2:2" ht="13.2" x14ac:dyDescent="0.25">
      <c r="B856" s="38"/>
    </row>
    <row r="857" spans="2:2" ht="13.2" x14ac:dyDescent="0.25">
      <c r="B857" s="38"/>
    </row>
    <row r="858" spans="2:2" ht="13.2" x14ac:dyDescent="0.25">
      <c r="B858" s="38"/>
    </row>
    <row r="859" spans="2:2" ht="13.2" x14ac:dyDescent="0.25">
      <c r="B859" s="38"/>
    </row>
    <row r="860" spans="2:2" ht="13.2" x14ac:dyDescent="0.25">
      <c r="B860" s="38"/>
    </row>
    <row r="861" spans="2:2" ht="13.2" x14ac:dyDescent="0.25">
      <c r="B861" s="38"/>
    </row>
    <row r="862" spans="2:2" ht="13.2" x14ac:dyDescent="0.25">
      <c r="B862" s="38"/>
    </row>
    <row r="863" spans="2:2" ht="13.2" x14ac:dyDescent="0.25">
      <c r="B863" s="38"/>
    </row>
    <row r="864" spans="2:2" ht="13.2" x14ac:dyDescent="0.25">
      <c r="B864" s="38"/>
    </row>
    <row r="865" spans="2:2" ht="13.2" x14ac:dyDescent="0.25">
      <c r="B865" s="38"/>
    </row>
    <row r="866" spans="2:2" ht="13.2" x14ac:dyDescent="0.25">
      <c r="B866" s="38"/>
    </row>
    <row r="867" spans="2:2" ht="13.2" x14ac:dyDescent="0.25">
      <c r="B867" s="38"/>
    </row>
    <row r="868" spans="2:2" ht="13.2" x14ac:dyDescent="0.25">
      <c r="B868" s="38"/>
    </row>
    <row r="869" spans="2:2" ht="13.2" x14ac:dyDescent="0.25">
      <c r="B869" s="38"/>
    </row>
    <row r="870" spans="2:2" ht="13.2" x14ac:dyDescent="0.25">
      <c r="B870" s="38"/>
    </row>
    <row r="871" spans="2:2" ht="13.2" x14ac:dyDescent="0.25">
      <c r="B871" s="38"/>
    </row>
    <row r="872" spans="2:2" ht="13.2" x14ac:dyDescent="0.25">
      <c r="B872" s="38"/>
    </row>
    <row r="873" spans="2:2" ht="13.2" x14ac:dyDescent="0.25">
      <c r="B873" s="38"/>
    </row>
    <row r="874" spans="2:2" ht="13.2" x14ac:dyDescent="0.25">
      <c r="B874" s="38"/>
    </row>
    <row r="875" spans="2:2" ht="13.2" x14ac:dyDescent="0.25">
      <c r="B875" s="38"/>
    </row>
    <row r="876" spans="2:2" ht="13.2" x14ac:dyDescent="0.25">
      <c r="B876" s="38"/>
    </row>
    <row r="877" spans="2:2" ht="13.2" x14ac:dyDescent="0.25">
      <c r="B877" s="38"/>
    </row>
    <row r="878" spans="2:2" ht="13.2" x14ac:dyDescent="0.25">
      <c r="B878" s="38"/>
    </row>
    <row r="879" spans="2:2" ht="13.2" x14ac:dyDescent="0.25">
      <c r="B879" s="38"/>
    </row>
    <row r="880" spans="2:2" ht="13.2" x14ac:dyDescent="0.25">
      <c r="B880" s="38"/>
    </row>
    <row r="881" spans="2:2" ht="13.2" x14ac:dyDescent="0.25">
      <c r="B881" s="38"/>
    </row>
    <row r="882" spans="2:2" ht="13.2" x14ac:dyDescent="0.25">
      <c r="B882" s="38"/>
    </row>
    <row r="883" spans="2:2" ht="13.2" x14ac:dyDescent="0.25">
      <c r="B883" s="38"/>
    </row>
    <row r="884" spans="2:2" ht="13.2" x14ac:dyDescent="0.25">
      <c r="B884" s="38"/>
    </row>
    <row r="885" spans="2:2" ht="13.2" x14ac:dyDescent="0.25">
      <c r="B885" s="38"/>
    </row>
    <row r="886" spans="2:2" ht="13.2" x14ac:dyDescent="0.25">
      <c r="B886" s="38"/>
    </row>
    <row r="887" spans="2:2" ht="13.2" x14ac:dyDescent="0.25">
      <c r="B887" s="38"/>
    </row>
    <row r="888" spans="2:2" ht="13.2" x14ac:dyDescent="0.25">
      <c r="B888" s="38"/>
    </row>
    <row r="889" spans="2:2" ht="13.2" x14ac:dyDescent="0.25">
      <c r="B889" s="38"/>
    </row>
    <row r="890" spans="2:2" ht="13.2" x14ac:dyDescent="0.25">
      <c r="B890" s="38"/>
    </row>
    <row r="891" spans="2:2" ht="13.2" x14ac:dyDescent="0.25">
      <c r="B891" s="38"/>
    </row>
    <row r="892" spans="2:2" ht="13.2" x14ac:dyDescent="0.25">
      <c r="B892" s="38"/>
    </row>
    <row r="893" spans="2:2" ht="13.2" x14ac:dyDescent="0.25">
      <c r="B893" s="38"/>
    </row>
    <row r="894" spans="2:2" ht="13.2" x14ac:dyDescent="0.25">
      <c r="B894" s="38"/>
    </row>
    <row r="895" spans="2:2" ht="13.2" x14ac:dyDescent="0.25">
      <c r="B895" s="38"/>
    </row>
    <row r="896" spans="2:2" ht="13.2" x14ac:dyDescent="0.25">
      <c r="B896" s="38"/>
    </row>
    <row r="897" spans="2:2" ht="13.2" x14ac:dyDescent="0.25">
      <c r="B897" s="38"/>
    </row>
    <row r="898" spans="2:2" ht="13.2" x14ac:dyDescent="0.25">
      <c r="B898" s="38"/>
    </row>
    <row r="899" spans="2:2" ht="13.2" x14ac:dyDescent="0.25">
      <c r="B899" s="38"/>
    </row>
    <row r="900" spans="2:2" ht="13.2" x14ac:dyDescent="0.25">
      <c r="B900" s="38"/>
    </row>
    <row r="901" spans="2:2" ht="13.2" x14ac:dyDescent="0.25">
      <c r="B901" s="38"/>
    </row>
    <row r="902" spans="2:2" ht="13.2" x14ac:dyDescent="0.25">
      <c r="B902" s="38"/>
    </row>
    <row r="903" spans="2:2" ht="13.2" x14ac:dyDescent="0.25">
      <c r="B903" s="38"/>
    </row>
    <row r="904" spans="2:2" ht="13.2" x14ac:dyDescent="0.25">
      <c r="B904" s="38"/>
    </row>
    <row r="905" spans="2:2" ht="13.2" x14ac:dyDescent="0.25">
      <c r="B905" s="38"/>
    </row>
    <row r="906" spans="2:2" ht="13.2" x14ac:dyDescent="0.25">
      <c r="B906" s="38"/>
    </row>
    <row r="907" spans="2:2" ht="13.2" x14ac:dyDescent="0.25">
      <c r="B907" s="38"/>
    </row>
    <row r="908" spans="2:2" ht="13.2" x14ac:dyDescent="0.25">
      <c r="B908" s="38"/>
    </row>
    <row r="909" spans="2:2" ht="13.2" x14ac:dyDescent="0.25">
      <c r="B909" s="38"/>
    </row>
    <row r="910" spans="2:2" ht="13.2" x14ac:dyDescent="0.25">
      <c r="B910" s="38"/>
    </row>
    <row r="911" spans="2:2" ht="13.2" x14ac:dyDescent="0.25">
      <c r="B911" s="38"/>
    </row>
    <row r="912" spans="2:2" ht="13.2" x14ac:dyDescent="0.25">
      <c r="B912" s="38"/>
    </row>
    <row r="913" spans="2:2" ht="13.2" x14ac:dyDescent="0.25">
      <c r="B913" s="38"/>
    </row>
    <row r="914" spans="2:2" ht="13.2" x14ac:dyDescent="0.25">
      <c r="B914" s="38"/>
    </row>
    <row r="915" spans="2:2" ht="13.2" x14ac:dyDescent="0.25">
      <c r="B915" s="38"/>
    </row>
    <row r="916" spans="2:2" ht="13.2" x14ac:dyDescent="0.25">
      <c r="B916" s="38"/>
    </row>
    <row r="917" spans="2:2" ht="13.2" x14ac:dyDescent="0.25">
      <c r="B917" s="38"/>
    </row>
    <row r="918" spans="2:2" ht="13.2" x14ac:dyDescent="0.25">
      <c r="B918" s="38"/>
    </row>
    <row r="919" spans="2:2" ht="13.2" x14ac:dyDescent="0.25">
      <c r="B919" s="38"/>
    </row>
    <row r="920" spans="2:2" ht="13.2" x14ac:dyDescent="0.25">
      <c r="B920" s="38"/>
    </row>
    <row r="921" spans="2:2" ht="13.2" x14ac:dyDescent="0.25">
      <c r="B921" s="38"/>
    </row>
    <row r="922" spans="2:2" ht="13.2" x14ac:dyDescent="0.25">
      <c r="B922" s="38"/>
    </row>
    <row r="923" spans="2:2" ht="13.2" x14ac:dyDescent="0.25">
      <c r="B923" s="38"/>
    </row>
    <row r="924" spans="2:2" ht="13.2" x14ac:dyDescent="0.25">
      <c r="B924" s="38"/>
    </row>
    <row r="925" spans="2:2" ht="13.2" x14ac:dyDescent="0.25">
      <c r="B925" s="38"/>
    </row>
    <row r="926" spans="2:2" ht="13.2" x14ac:dyDescent="0.25">
      <c r="B926" s="38"/>
    </row>
    <row r="927" spans="2:2" ht="13.2" x14ac:dyDescent="0.25">
      <c r="B927" s="38"/>
    </row>
    <row r="928" spans="2:2" ht="13.2" x14ac:dyDescent="0.25">
      <c r="B928" s="38"/>
    </row>
    <row r="929" spans="2:2" ht="13.2" x14ac:dyDescent="0.25">
      <c r="B929" s="38"/>
    </row>
    <row r="930" spans="2:2" ht="13.2" x14ac:dyDescent="0.25">
      <c r="B930" s="38"/>
    </row>
    <row r="931" spans="2:2" ht="13.2" x14ac:dyDescent="0.25">
      <c r="B931" s="38"/>
    </row>
    <row r="932" spans="2:2" ht="13.2" x14ac:dyDescent="0.25">
      <c r="B932" s="38"/>
    </row>
    <row r="933" spans="2:2" ht="13.2" x14ac:dyDescent="0.25">
      <c r="B933" s="38"/>
    </row>
    <row r="934" spans="2:2" ht="13.2" x14ac:dyDescent="0.25">
      <c r="B934" s="38"/>
    </row>
    <row r="935" spans="2:2" ht="13.2" x14ac:dyDescent="0.25">
      <c r="B935" s="38"/>
    </row>
    <row r="936" spans="2:2" ht="13.2" x14ac:dyDescent="0.25">
      <c r="B936" s="38"/>
    </row>
    <row r="937" spans="2:2" ht="13.2" x14ac:dyDescent="0.25">
      <c r="B937" s="38"/>
    </row>
    <row r="938" spans="2:2" ht="13.2" x14ac:dyDescent="0.25">
      <c r="B938" s="38"/>
    </row>
    <row r="939" spans="2:2" ht="13.2" x14ac:dyDescent="0.25">
      <c r="B939" s="38"/>
    </row>
    <row r="940" spans="2:2" ht="13.2" x14ac:dyDescent="0.25">
      <c r="B940" s="38"/>
    </row>
    <row r="941" spans="2:2" ht="13.2" x14ac:dyDescent="0.25">
      <c r="B941" s="38"/>
    </row>
    <row r="942" spans="2:2" ht="13.2" x14ac:dyDescent="0.25">
      <c r="B942" s="38"/>
    </row>
    <row r="943" spans="2:2" ht="13.2" x14ac:dyDescent="0.25">
      <c r="B943" s="38"/>
    </row>
    <row r="944" spans="2:2" ht="13.2" x14ac:dyDescent="0.25">
      <c r="B944" s="38"/>
    </row>
    <row r="945" spans="2:2" ht="13.2" x14ac:dyDescent="0.25">
      <c r="B945" s="38"/>
    </row>
    <row r="946" spans="2:2" ht="13.2" x14ac:dyDescent="0.25">
      <c r="B946" s="38"/>
    </row>
    <row r="947" spans="2:2" ht="13.2" x14ac:dyDescent="0.25">
      <c r="B947" s="38"/>
    </row>
    <row r="948" spans="2:2" ht="13.2" x14ac:dyDescent="0.25">
      <c r="B948" s="38"/>
    </row>
    <row r="949" spans="2:2" ht="13.2" x14ac:dyDescent="0.25">
      <c r="B949" s="38"/>
    </row>
    <row r="950" spans="2:2" ht="13.2" x14ac:dyDescent="0.25">
      <c r="B950" s="38"/>
    </row>
    <row r="951" spans="2:2" ht="13.2" x14ac:dyDescent="0.25">
      <c r="B951" s="38"/>
    </row>
    <row r="952" spans="2:2" ht="13.2" x14ac:dyDescent="0.25">
      <c r="B952" s="38"/>
    </row>
    <row r="953" spans="2:2" ht="13.2" x14ac:dyDescent="0.25">
      <c r="B953" s="38"/>
    </row>
    <row r="954" spans="2:2" ht="13.2" x14ac:dyDescent="0.25">
      <c r="B954" s="38"/>
    </row>
    <row r="955" spans="2:2" ht="13.2" x14ac:dyDescent="0.25">
      <c r="B955" s="38"/>
    </row>
    <row r="956" spans="2:2" ht="13.2" x14ac:dyDescent="0.25">
      <c r="B956" s="38"/>
    </row>
    <row r="957" spans="2:2" ht="13.2" x14ac:dyDescent="0.25">
      <c r="B957" s="38"/>
    </row>
    <row r="958" spans="2:2" ht="13.2" x14ac:dyDescent="0.25">
      <c r="B958" s="38"/>
    </row>
    <row r="959" spans="2:2" ht="13.2" x14ac:dyDescent="0.25">
      <c r="B959" s="38"/>
    </row>
    <row r="960" spans="2:2" ht="13.2" x14ac:dyDescent="0.25">
      <c r="B960" s="38"/>
    </row>
    <row r="961" spans="2:2" ht="13.2" x14ac:dyDescent="0.25">
      <c r="B961" s="38"/>
    </row>
    <row r="962" spans="2:2" ht="13.2" x14ac:dyDescent="0.25">
      <c r="B962" s="38"/>
    </row>
    <row r="963" spans="2:2" ht="13.2" x14ac:dyDescent="0.25">
      <c r="B963" s="38"/>
    </row>
    <row r="964" spans="2:2" ht="13.2" x14ac:dyDescent="0.25">
      <c r="B964" s="38"/>
    </row>
    <row r="965" spans="2:2" ht="13.2" x14ac:dyDescent="0.25">
      <c r="B965" s="38"/>
    </row>
    <row r="966" spans="2:2" ht="13.2" x14ac:dyDescent="0.25">
      <c r="B966" s="38"/>
    </row>
    <row r="967" spans="2:2" ht="13.2" x14ac:dyDescent="0.25">
      <c r="B967" s="38"/>
    </row>
    <row r="968" spans="2:2" ht="13.2" x14ac:dyDescent="0.25">
      <c r="B968" s="38"/>
    </row>
    <row r="969" spans="2:2" ht="13.2" x14ac:dyDescent="0.25">
      <c r="B969" s="38"/>
    </row>
    <row r="970" spans="2:2" ht="13.2" x14ac:dyDescent="0.25">
      <c r="B970" s="38"/>
    </row>
    <row r="971" spans="2:2" ht="13.2" x14ac:dyDescent="0.25">
      <c r="B971" s="38"/>
    </row>
    <row r="972" spans="2:2" ht="13.2" x14ac:dyDescent="0.25">
      <c r="B972" s="38"/>
    </row>
    <row r="973" spans="2:2" ht="13.2" x14ac:dyDescent="0.25">
      <c r="B973" s="38"/>
    </row>
    <row r="974" spans="2:2" ht="13.2" x14ac:dyDescent="0.25">
      <c r="B974" s="38"/>
    </row>
    <row r="975" spans="2:2" ht="13.2" x14ac:dyDescent="0.25">
      <c r="B975" s="38"/>
    </row>
    <row r="976" spans="2:2" ht="13.2" x14ac:dyDescent="0.25">
      <c r="B976" s="38"/>
    </row>
    <row r="977" spans="2:2" ht="13.2" x14ac:dyDescent="0.25">
      <c r="B977" s="38"/>
    </row>
    <row r="978" spans="2:2" ht="13.2" x14ac:dyDescent="0.25">
      <c r="B978" s="38"/>
    </row>
    <row r="979" spans="2:2" ht="13.2" x14ac:dyDescent="0.25">
      <c r="B979" s="38"/>
    </row>
    <row r="980" spans="2:2" ht="13.2" x14ac:dyDescent="0.25">
      <c r="B980" s="38"/>
    </row>
    <row r="981" spans="2:2" ht="13.2" x14ac:dyDescent="0.25">
      <c r="B981" s="38"/>
    </row>
    <row r="982" spans="2:2" ht="13.2" x14ac:dyDescent="0.25">
      <c r="B982" s="38"/>
    </row>
    <row r="983" spans="2:2" ht="13.2" x14ac:dyDescent="0.25">
      <c r="B983" s="38"/>
    </row>
    <row r="984" spans="2:2" ht="13.2" x14ac:dyDescent="0.25">
      <c r="B984" s="38"/>
    </row>
    <row r="985" spans="2:2" ht="13.2" x14ac:dyDescent="0.25">
      <c r="B985" s="38"/>
    </row>
    <row r="986" spans="2:2" ht="13.2" x14ac:dyDescent="0.25">
      <c r="B986" s="38"/>
    </row>
    <row r="987" spans="2:2" ht="13.2" x14ac:dyDescent="0.25">
      <c r="B987" s="38"/>
    </row>
    <row r="988" spans="2:2" ht="13.2" x14ac:dyDescent="0.25">
      <c r="B988" s="38"/>
    </row>
    <row r="989" spans="2:2" ht="13.2" x14ac:dyDescent="0.25">
      <c r="B989" s="38"/>
    </row>
    <row r="990" spans="2:2" ht="13.2" x14ac:dyDescent="0.25">
      <c r="B990" s="38"/>
    </row>
    <row r="991" spans="2:2" ht="13.2" x14ac:dyDescent="0.25">
      <c r="B991" s="38"/>
    </row>
    <row r="992" spans="2:2" ht="13.2" x14ac:dyDescent="0.25">
      <c r="B992" s="38"/>
    </row>
    <row r="993" spans="2:2" ht="13.2" x14ac:dyDescent="0.25">
      <c r="B993" s="38"/>
    </row>
    <row r="994" spans="2:2" ht="13.2" x14ac:dyDescent="0.25">
      <c r="B994" s="38"/>
    </row>
    <row r="995" spans="2:2" ht="13.2" x14ac:dyDescent="0.25">
      <c r="B995" s="38"/>
    </row>
    <row r="996" spans="2:2" ht="13.2" x14ac:dyDescent="0.25">
      <c r="B996" s="38"/>
    </row>
    <row r="997" spans="2:2" ht="13.2" x14ac:dyDescent="0.25">
      <c r="B997" s="38"/>
    </row>
    <row r="998" spans="2:2" ht="13.2" x14ac:dyDescent="0.25">
      <c r="B998" s="38"/>
    </row>
  </sheetData>
  <mergeCells count="1">
    <mergeCell ref="A1:G1"/>
  </mergeCells>
  <hyperlinks>
    <hyperlink ref="G2" r:id="rId1" xr:uid="{00000000-0004-0000-0300-000000000000}"/>
    <hyperlink ref="A3" r:id="rId2" xr:uid="{00000000-0004-0000-0300-000001000000}"/>
    <hyperlink ref="F4" r:id="rId3" display="https://docs.google.com/spreadsheets/d/1aOh0CjbN1qZmZSnKreWtHKofuc1iFz9HRB9kCzaWqgA/edit?usp=sharing" xr:uid="{00000000-0004-0000-0300-000003000000}"/>
    <hyperlink ref="F5" r:id="rId4" display="https://docs.google.com/spreadsheets/d/1PWzCL-tupU-LtOX7NdEv2354U0j72dddgKPxPwOru_Q/edit?usp=sharing" xr:uid="{00000000-0004-0000-0300-000004000000}"/>
    <hyperlink ref="F7" r:id="rId5" display="https://docs.google.com/spreadsheets/d/1xHCSIGojTviXNM8s65XfVz-ejiKbdm8hJCyn3Gj0gKg/edit?usp=sharing" xr:uid="{00000000-0004-0000-0300-000005000000}"/>
    <hyperlink ref="F8" r:id="rId6" display="https://docs.google.com/spreadsheets/d/1Jlw5o0N7rbVINg5tYRSa81Pm7r6vs1sqhn9MIX0nGW0/edit?usp=sharing" xr:uid="{00000000-0004-0000-0300-000006000000}"/>
    <hyperlink ref="F9" r:id="rId7" display="https://docs.google.com/spreadsheets/d/1qliqFrmCpN1rG-jsQfErBWDssB1rMUMeSigoe063UTM/edit?usp=sharing" xr:uid="{00000000-0004-0000-0300-000007000000}"/>
    <hyperlink ref="F11" r:id="rId8" display="https://docs.google.com/spreadsheets/d/1xHCSIGojTviXNM8s65XfVz-ejiKbdm8hJCyn3Gj0gKg/edit?usp=sharing" xr:uid="{00000000-0004-0000-0300-000008000000}"/>
    <hyperlink ref="F3" r:id="rId9" xr:uid="{00000000-0004-0000-0300-000002000000}"/>
  </hyperlinks>
  <pageMargins left="0.7" right="0.7" top="0.75" bottom="0.75" header="0.3" footer="0.3"/>
  <pageSetup paperSize="9" orientation="portrait" horizontalDpi="4294967293" r:id="rId10"/>
  <legacyDrawing r:id="rId1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2:H16"/>
  <sheetViews>
    <sheetView workbookViewId="0">
      <selection activeCell="G6" sqref="G6"/>
    </sheetView>
  </sheetViews>
  <sheetFormatPr defaultColWidth="14.44140625" defaultRowHeight="15.75" customHeight="1" x14ac:dyDescent="0.25"/>
  <cols>
    <col min="1" max="1" width="2.88671875" customWidth="1"/>
    <col min="2" max="2" width="10.44140625" customWidth="1"/>
    <col min="3" max="3" width="15.21875" customWidth="1"/>
    <col min="4" max="4" width="45.44140625" customWidth="1"/>
    <col min="5" max="5" width="19.44140625" customWidth="1"/>
    <col min="8" max="8" width="70.109375" customWidth="1"/>
  </cols>
  <sheetData>
    <row r="2" spans="1:8" ht="21" customHeight="1" x14ac:dyDescent="0.3">
      <c r="A2" s="32"/>
      <c r="B2" s="33" t="s">
        <v>666</v>
      </c>
      <c r="C2" s="34" t="s">
        <v>667</v>
      </c>
      <c r="D2" s="34" t="s">
        <v>668</v>
      </c>
      <c r="E2" s="34" t="s">
        <v>669</v>
      </c>
      <c r="F2" s="34" t="s">
        <v>670</v>
      </c>
      <c r="G2" s="34" t="s">
        <v>671</v>
      </c>
      <c r="H2" s="34" t="s">
        <v>672</v>
      </c>
    </row>
    <row r="3" spans="1:8" ht="13.8" x14ac:dyDescent="0.25">
      <c r="A3" s="35"/>
      <c r="B3" s="36">
        <v>1</v>
      </c>
      <c r="C3" s="191" t="s">
        <v>2149</v>
      </c>
      <c r="D3" s="37" t="s">
        <v>2150</v>
      </c>
      <c r="E3" s="37" t="s">
        <v>2151</v>
      </c>
      <c r="F3" s="37" t="s">
        <v>2153</v>
      </c>
      <c r="G3" s="37" t="s">
        <v>2154</v>
      </c>
      <c r="H3" s="37" t="s">
        <v>2155</v>
      </c>
    </row>
    <row r="4" spans="1:8" ht="27.6" x14ac:dyDescent="0.25">
      <c r="A4" s="35"/>
      <c r="B4" s="36">
        <f>B3+1</f>
        <v>2</v>
      </c>
      <c r="C4" s="191" t="s">
        <v>2149</v>
      </c>
      <c r="D4" s="37" t="s">
        <v>2152</v>
      </c>
      <c r="E4" s="37" t="s">
        <v>2151</v>
      </c>
      <c r="F4" s="37" t="s">
        <v>2153</v>
      </c>
      <c r="G4" s="37" t="s">
        <v>2154</v>
      </c>
      <c r="H4" s="37" t="s">
        <v>2156</v>
      </c>
    </row>
    <row r="5" spans="1:8" ht="49.8" x14ac:dyDescent="0.25">
      <c r="A5" s="35"/>
      <c r="B5" s="36">
        <f t="shared" ref="B5:B16" si="0">B4+1</f>
        <v>3</v>
      </c>
      <c r="C5" s="191">
        <v>44767</v>
      </c>
      <c r="D5" s="37" t="s">
        <v>2169</v>
      </c>
      <c r="E5" s="37" t="s">
        <v>2168</v>
      </c>
      <c r="F5" s="37" t="s">
        <v>2153</v>
      </c>
      <c r="G5" s="191">
        <v>44785</v>
      </c>
      <c r="H5" s="192" t="s">
        <v>2170</v>
      </c>
    </row>
    <row r="6" spans="1:8" ht="13.8" x14ac:dyDescent="0.25">
      <c r="A6" s="35"/>
      <c r="B6" s="36">
        <f t="shared" si="0"/>
        <v>4</v>
      </c>
      <c r="C6" s="37"/>
      <c r="D6" s="37"/>
      <c r="E6" s="37"/>
      <c r="F6" s="37"/>
      <c r="G6" s="37"/>
      <c r="H6" s="37"/>
    </row>
    <row r="7" spans="1:8" ht="13.8" x14ac:dyDescent="0.25">
      <c r="A7" s="35"/>
      <c r="B7" s="36">
        <f t="shared" si="0"/>
        <v>5</v>
      </c>
      <c r="C7" s="37"/>
      <c r="D7" s="37"/>
      <c r="E7" s="37"/>
      <c r="F7" s="37"/>
      <c r="G7" s="37"/>
      <c r="H7" s="37"/>
    </row>
    <row r="8" spans="1:8" ht="13.8" x14ac:dyDescent="0.25">
      <c r="A8" s="35"/>
      <c r="B8" s="36">
        <f t="shared" si="0"/>
        <v>6</v>
      </c>
      <c r="C8" s="37"/>
      <c r="D8" s="37"/>
      <c r="E8" s="37"/>
      <c r="F8" s="37"/>
      <c r="G8" s="37"/>
      <c r="H8" s="37"/>
    </row>
    <row r="9" spans="1:8" ht="13.8" x14ac:dyDescent="0.25">
      <c r="A9" s="35"/>
      <c r="B9" s="36">
        <f t="shared" si="0"/>
        <v>7</v>
      </c>
      <c r="C9" s="37"/>
      <c r="D9" s="37"/>
      <c r="E9" s="37"/>
      <c r="F9" s="37"/>
      <c r="G9" s="37"/>
      <c r="H9" s="37"/>
    </row>
    <row r="10" spans="1:8" ht="13.8" x14ac:dyDescent="0.25">
      <c r="A10" s="35"/>
      <c r="B10" s="36">
        <f t="shared" si="0"/>
        <v>8</v>
      </c>
      <c r="C10" s="37"/>
      <c r="D10" s="37"/>
      <c r="E10" s="37"/>
      <c r="F10" s="37"/>
      <c r="G10" s="37"/>
      <c r="H10" s="37"/>
    </row>
    <row r="11" spans="1:8" ht="13.8" x14ac:dyDescent="0.25">
      <c r="A11" s="35"/>
      <c r="B11" s="36">
        <f t="shared" si="0"/>
        <v>9</v>
      </c>
      <c r="C11" s="37"/>
      <c r="D11" s="37"/>
      <c r="E11" s="37"/>
      <c r="F11" s="37"/>
      <c r="G11" s="37"/>
      <c r="H11" s="37"/>
    </row>
    <row r="12" spans="1:8" ht="13.8" x14ac:dyDescent="0.25">
      <c r="A12" s="35"/>
      <c r="B12" s="36">
        <f t="shared" si="0"/>
        <v>10</v>
      </c>
      <c r="C12" s="37"/>
      <c r="D12" s="37"/>
      <c r="E12" s="37"/>
      <c r="F12" s="37"/>
      <c r="G12" s="37"/>
      <c r="H12" s="37"/>
    </row>
    <row r="13" spans="1:8" ht="13.8" x14ac:dyDescent="0.25">
      <c r="A13" s="35"/>
      <c r="B13" s="36">
        <f t="shared" si="0"/>
        <v>11</v>
      </c>
      <c r="C13" s="37"/>
      <c r="D13" s="37"/>
      <c r="E13" s="37"/>
      <c r="F13" s="37"/>
      <c r="G13" s="37"/>
      <c r="H13" s="37"/>
    </row>
    <row r="14" spans="1:8" ht="13.8" x14ac:dyDescent="0.25">
      <c r="A14" s="35"/>
      <c r="B14" s="36">
        <f t="shared" si="0"/>
        <v>12</v>
      </c>
      <c r="C14" s="37"/>
      <c r="D14" s="37"/>
      <c r="E14" s="37"/>
      <c r="F14" s="37"/>
      <c r="G14" s="37"/>
      <c r="H14" s="37"/>
    </row>
    <row r="15" spans="1:8" ht="13.8" x14ac:dyDescent="0.25">
      <c r="A15" s="35"/>
      <c r="B15" s="36">
        <f t="shared" si="0"/>
        <v>13</v>
      </c>
      <c r="C15" s="37"/>
      <c r="D15" s="37"/>
      <c r="E15" s="37"/>
      <c r="F15" s="37"/>
      <c r="G15" s="37"/>
      <c r="H15" s="37"/>
    </row>
    <row r="16" spans="1:8" ht="13.8" x14ac:dyDescent="0.25">
      <c r="A16" s="35"/>
      <c r="B16" s="36">
        <f t="shared" si="0"/>
        <v>14</v>
      </c>
      <c r="C16" s="37"/>
      <c r="D16" s="37"/>
      <c r="E16" s="37"/>
      <c r="F16" s="37"/>
      <c r="G16" s="37"/>
      <c r="H16" s="37"/>
    </row>
  </sheetData>
  <pageMargins left="0.7" right="0.7" top="0.75" bottom="0.75" header="0.3" footer="0.3"/>
  <pageSetup paperSize="9" orientation="portrait"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72B60-CEC4-405E-9705-5E34D930BC7B}">
  <dimension ref="A2:J949"/>
  <sheetViews>
    <sheetView topLeftCell="C1" zoomScaleNormal="100" workbookViewId="0">
      <selection activeCell="D21" sqref="D21"/>
    </sheetView>
  </sheetViews>
  <sheetFormatPr defaultColWidth="8.88671875" defaultRowHeight="13.2" x14ac:dyDescent="0.25"/>
  <cols>
    <col min="1" max="1" width="19.44140625" style="41" customWidth="1"/>
    <col min="2" max="2" width="13" style="41" customWidth="1"/>
    <col min="3" max="3" width="16.5546875" style="41" customWidth="1"/>
    <col min="4" max="4" width="32.5546875" style="41" customWidth="1"/>
    <col min="5" max="5" width="71.44140625" style="41" customWidth="1"/>
    <col min="6" max="6" width="41.109375" style="41" customWidth="1"/>
    <col min="7" max="7" width="64.44140625" style="41" customWidth="1"/>
    <col min="8" max="8" width="8.88671875" style="41"/>
    <col min="9" max="9" width="50.44140625" style="41" customWidth="1"/>
    <col min="10" max="16384" width="8.88671875" style="41"/>
  </cols>
  <sheetData>
    <row r="2" spans="1:10" ht="92.4" x14ac:dyDescent="0.25">
      <c r="A2" s="93"/>
      <c r="B2" s="93"/>
      <c r="C2" s="93"/>
      <c r="D2" s="93"/>
      <c r="E2" s="123"/>
      <c r="F2" s="99" t="s">
        <v>673</v>
      </c>
      <c r="G2" s="99" t="s">
        <v>673</v>
      </c>
      <c r="H2" s="123"/>
      <c r="I2" s="134" t="s">
        <v>674</v>
      </c>
      <c r="J2" s="123"/>
    </row>
    <row r="3" spans="1:10" x14ac:dyDescent="0.25">
      <c r="A3" s="93"/>
      <c r="B3" s="93"/>
      <c r="C3" s="93"/>
      <c r="E3" s="123"/>
      <c r="F3" s="123"/>
      <c r="G3" s="123"/>
      <c r="H3" s="123"/>
      <c r="I3" s="123"/>
      <c r="J3" s="123"/>
    </row>
    <row r="4" spans="1:10" x14ac:dyDescent="0.25">
      <c r="A4" s="93"/>
      <c r="B4" s="93"/>
      <c r="C4" s="93"/>
      <c r="E4" s="123"/>
      <c r="F4" s="123"/>
      <c r="G4" s="123"/>
      <c r="H4" s="123"/>
      <c r="I4" s="123"/>
      <c r="J4" s="123"/>
    </row>
    <row r="5" spans="1:10" ht="14.4" x14ac:dyDescent="0.25">
      <c r="A5" s="135" t="s">
        <v>81</v>
      </c>
      <c r="B5" s="135" t="s">
        <v>675</v>
      </c>
      <c r="C5" s="135" t="s">
        <v>676</v>
      </c>
      <c r="D5" s="136" t="s">
        <v>677</v>
      </c>
      <c r="E5" s="136" t="s">
        <v>678</v>
      </c>
      <c r="F5" s="136" t="s">
        <v>679</v>
      </c>
      <c r="G5" s="136" t="s">
        <v>680</v>
      </c>
    </row>
    <row r="6" spans="1:10" ht="26.25" customHeight="1" x14ac:dyDescent="0.25">
      <c r="A6" s="120"/>
      <c r="B6" s="120" t="s">
        <v>681</v>
      </c>
      <c r="C6" s="120"/>
      <c r="D6" s="120" t="s">
        <v>94</v>
      </c>
      <c r="E6" s="120" t="s">
        <v>682</v>
      </c>
      <c r="F6" s="120" t="s">
        <v>94</v>
      </c>
      <c r="G6" s="120" t="s">
        <v>682</v>
      </c>
    </row>
    <row r="7" spans="1:10" ht="27.6" x14ac:dyDescent="0.25">
      <c r="A7" s="96">
        <v>1</v>
      </c>
      <c r="B7" s="96" t="s">
        <v>681</v>
      </c>
      <c r="C7" s="96" t="str">
        <f>A7&amp;B7</f>
        <v>1Dutch</v>
      </c>
      <c r="D7" s="85" t="s">
        <v>95</v>
      </c>
      <c r="E7" s="85" t="s">
        <v>683</v>
      </c>
      <c r="F7" s="85" t="s">
        <v>684</v>
      </c>
      <c r="G7" s="85" t="s">
        <v>685</v>
      </c>
    </row>
    <row r="8" spans="1:10" ht="13.8" x14ac:dyDescent="0.25">
      <c r="A8" s="96">
        <v>2</v>
      </c>
      <c r="B8" s="96" t="s">
        <v>681</v>
      </c>
      <c r="C8" s="96" t="str">
        <f t="shared" ref="C8:C71" si="0">A8&amp;B8</f>
        <v>2Dutch</v>
      </c>
      <c r="D8" s="85" t="s">
        <v>100</v>
      </c>
      <c r="E8" s="85" t="s">
        <v>103</v>
      </c>
      <c r="F8" s="85" t="s">
        <v>686</v>
      </c>
      <c r="G8" s="85" t="s">
        <v>687</v>
      </c>
    </row>
    <row r="9" spans="1:10" ht="27.6" x14ac:dyDescent="0.25">
      <c r="A9" s="96">
        <v>3</v>
      </c>
      <c r="B9" s="96" t="s">
        <v>681</v>
      </c>
      <c r="C9" s="96" t="str">
        <f t="shared" si="0"/>
        <v>3Dutch</v>
      </c>
      <c r="D9" s="85" t="s">
        <v>105</v>
      </c>
      <c r="E9" s="85" t="s">
        <v>107</v>
      </c>
      <c r="F9" s="85" t="s">
        <v>688</v>
      </c>
      <c r="G9" s="85" t="s">
        <v>689</v>
      </c>
    </row>
    <row r="10" spans="1:10" ht="13.8" x14ac:dyDescent="0.25">
      <c r="A10" s="96">
        <v>4</v>
      </c>
      <c r="B10" s="96" t="s">
        <v>681</v>
      </c>
      <c r="C10" s="96" t="str">
        <f t="shared" si="0"/>
        <v>4Dutch</v>
      </c>
      <c r="D10" s="85" t="s">
        <v>111</v>
      </c>
      <c r="E10" s="85" t="s">
        <v>113</v>
      </c>
      <c r="F10" s="85" t="s">
        <v>690</v>
      </c>
      <c r="G10" s="85" t="s">
        <v>691</v>
      </c>
    </row>
    <row r="11" spans="1:10" ht="110.4" x14ac:dyDescent="0.25">
      <c r="A11" s="96">
        <v>5</v>
      </c>
      <c r="B11" s="96" t="s">
        <v>681</v>
      </c>
      <c r="C11" s="96" t="str">
        <f t="shared" si="0"/>
        <v>5Dutch</v>
      </c>
      <c r="D11" s="85" t="s">
        <v>115</v>
      </c>
      <c r="E11" s="85" t="s">
        <v>118</v>
      </c>
      <c r="F11" s="85" t="s">
        <v>692</v>
      </c>
      <c r="G11" s="85" t="s">
        <v>693</v>
      </c>
    </row>
    <row r="12" spans="1:10" ht="27.6" x14ac:dyDescent="0.25">
      <c r="A12" s="96">
        <v>6</v>
      </c>
      <c r="B12" s="96" t="s">
        <v>681</v>
      </c>
      <c r="C12" s="96" t="str">
        <f t="shared" si="0"/>
        <v>6Dutch</v>
      </c>
      <c r="D12" s="85" t="s">
        <v>121</v>
      </c>
      <c r="E12" s="85" t="s">
        <v>124</v>
      </c>
      <c r="F12" s="85" t="s">
        <v>694</v>
      </c>
      <c r="G12" s="85" t="s">
        <v>695</v>
      </c>
    </row>
    <row r="13" spans="1:10" ht="13.8" x14ac:dyDescent="0.25">
      <c r="A13" s="96">
        <v>7</v>
      </c>
      <c r="B13" s="96" t="s">
        <v>681</v>
      </c>
      <c r="C13" s="96" t="str">
        <f t="shared" si="0"/>
        <v>7Dutch</v>
      </c>
      <c r="D13" s="85" t="s">
        <v>126</v>
      </c>
      <c r="E13" s="85" t="s">
        <v>129</v>
      </c>
      <c r="F13" s="85" t="s">
        <v>696</v>
      </c>
      <c r="G13" s="85" t="s">
        <v>697</v>
      </c>
    </row>
    <row r="14" spans="1:10" ht="14.4" x14ac:dyDescent="0.25">
      <c r="A14" s="100"/>
      <c r="B14" s="100" t="s">
        <v>681</v>
      </c>
      <c r="C14" s="100"/>
      <c r="D14" s="100" t="s">
        <v>132</v>
      </c>
      <c r="E14" s="100"/>
      <c r="F14" s="100" t="s">
        <v>698</v>
      </c>
      <c r="G14" s="100"/>
    </row>
    <row r="15" spans="1:10" ht="110.4" x14ac:dyDescent="0.25">
      <c r="A15" s="96">
        <v>8</v>
      </c>
      <c r="B15" s="96" t="s">
        <v>681</v>
      </c>
      <c r="C15" s="96" t="str">
        <f t="shared" si="0"/>
        <v>8Dutch</v>
      </c>
      <c r="D15" s="85" t="s">
        <v>134</v>
      </c>
      <c r="E15" s="85" t="s">
        <v>118</v>
      </c>
      <c r="F15" s="85" t="s">
        <v>699</v>
      </c>
      <c r="G15" s="85" t="s">
        <v>693</v>
      </c>
    </row>
    <row r="16" spans="1:10" ht="27.6" x14ac:dyDescent="0.25">
      <c r="A16" s="96">
        <v>9</v>
      </c>
      <c r="B16" s="96" t="s">
        <v>681</v>
      </c>
      <c r="C16" s="96" t="str">
        <f t="shared" si="0"/>
        <v>9Dutch</v>
      </c>
      <c r="D16" s="85" t="s">
        <v>140</v>
      </c>
      <c r="E16" s="85" t="s">
        <v>143</v>
      </c>
      <c r="F16" s="85" t="s">
        <v>700</v>
      </c>
      <c r="G16" s="85" t="s">
        <v>701</v>
      </c>
    </row>
    <row r="17" spans="1:7" ht="13.8" x14ac:dyDescent="0.25">
      <c r="A17" s="96">
        <v>10</v>
      </c>
      <c r="B17" s="96" t="s">
        <v>681</v>
      </c>
      <c r="C17" s="96" t="str">
        <f t="shared" si="0"/>
        <v>10Dutch</v>
      </c>
      <c r="D17" s="85" t="s">
        <v>145</v>
      </c>
      <c r="E17" s="85" t="s">
        <v>148</v>
      </c>
      <c r="F17" s="85" t="s">
        <v>702</v>
      </c>
      <c r="G17" s="85" t="s">
        <v>703</v>
      </c>
    </row>
    <row r="18" spans="1:7" ht="41.4" x14ac:dyDescent="0.25">
      <c r="A18" s="96">
        <v>11</v>
      </c>
      <c r="B18" s="96" t="s">
        <v>681</v>
      </c>
      <c r="C18" s="96" t="str">
        <f t="shared" si="0"/>
        <v>11Dutch</v>
      </c>
      <c r="D18" s="85" t="s">
        <v>150</v>
      </c>
      <c r="E18" s="85" t="s">
        <v>153</v>
      </c>
      <c r="F18" s="85" t="s">
        <v>704</v>
      </c>
      <c r="G18" s="85" t="s">
        <v>705</v>
      </c>
    </row>
    <row r="19" spans="1:7" ht="41.4" x14ac:dyDescent="0.25">
      <c r="A19" s="96">
        <v>12</v>
      </c>
      <c r="B19" s="96" t="s">
        <v>681</v>
      </c>
      <c r="C19" s="96" t="str">
        <f t="shared" si="0"/>
        <v>12Dutch</v>
      </c>
      <c r="D19" s="85" t="s">
        <v>156</v>
      </c>
      <c r="E19" s="85" t="s">
        <v>153</v>
      </c>
      <c r="F19" s="85" t="s">
        <v>706</v>
      </c>
      <c r="G19" s="85" t="s">
        <v>705</v>
      </c>
    </row>
    <row r="20" spans="1:7" ht="27.6" x14ac:dyDescent="0.25">
      <c r="A20" s="96">
        <v>13</v>
      </c>
      <c r="B20" s="96" t="s">
        <v>681</v>
      </c>
      <c r="C20" s="96" t="str">
        <f t="shared" si="0"/>
        <v>13Dutch</v>
      </c>
      <c r="D20" s="85" t="s">
        <v>159</v>
      </c>
      <c r="E20" s="85" t="s">
        <v>162</v>
      </c>
      <c r="F20" s="85" t="s">
        <v>707</v>
      </c>
      <c r="G20" s="85" t="s">
        <v>708</v>
      </c>
    </row>
    <row r="21" spans="1:7" ht="27.6" x14ac:dyDescent="0.25">
      <c r="A21" s="96">
        <v>14</v>
      </c>
      <c r="B21" s="96" t="s">
        <v>681</v>
      </c>
      <c r="C21" s="96" t="str">
        <f t="shared" si="0"/>
        <v>14Dutch</v>
      </c>
      <c r="D21" s="85" t="s">
        <v>164</v>
      </c>
      <c r="E21" s="85" t="s">
        <v>167</v>
      </c>
      <c r="F21" s="85" t="s">
        <v>709</v>
      </c>
      <c r="G21" s="85" t="s">
        <v>710</v>
      </c>
    </row>
    <row r="22" spans="1:7" ht="41.4" x14ac:dyDescent="0.25">
      <c r="A22" s="96">
        <v>15</v>
      </c>
      <c r="B22" s="96" t="s">
        <v>681</v>
      </c>
      <c r="C22" s="96" t="str">
        <f t="shared" si="0"/>
        <v>15Dutch</v>
      </c>
      <c r="D22" s="85" t="s">
        <v>169</v>
      </c>
      <c r="E22" s="85" t="s">
        <v>172</v>
      </c>
      <c r="F22" s="85" t="s">
        <v>711</v>
      </c>
      <c r="G22" s="85" t="s">
        <v>712</v>
      </c>
    </row>
    <row r="23" spans="1:7" ht="41.4" x14ac:dyDescent="0.25">
      <c r="A23" s="96">
        <v>16</v>
      </c>
      <c r="B23" s="96" t="s">
        <v>681</v>
      </c>
      <c r="C23" s="96" t="str">
        <f t="shared" si="0"/>
        <v>16Dutch</v>
      </c>
      <c r="D23" s="85" t="s">
        <v>174</v>
      </c>
      <c r="E23" s="85" t="s">
        <v>713</v>
      </c>
      <c r="F23" s="85" t="s">
        <v>714</v>
      </c>
      <c r="G23" s="85" t="s">
        <v>715</v>
      </c>
    </row>
    <row r="24" spans="1:7" ht="27.6" x14ac:dyDescent="0.25">
      <c r="A24" s="96">
        <v>17</v>
      </c>
      <c r="B24" s="96" t="s">
        <v>681</v>
      </c>
      <c r="C24" s="96" t="str">
        <f t="shared" si="0"/>
        <v>17Dutch</v>
      </c>
      <c r="D24" s="85" t="s">
        <v>179</v>
      </c>
      <c r="E24" s="85" t="s">
        <v>182</v>
      </c>
      <c r="F24" s="85" t="s">
        <v>716</v>
      </c>
      <c r="G24" s="85" t="s">
        <v>717</v>
      </c>
    </row>
    <row r="25" spans="1:7" ht="69" x14ac:dyDescent="0.25">
      <c r="A25" s="96">
        <v>18</v>
      </c>
      <c r="B25" s="96" t="s">
        <v>681</v>
      </c>
      <c r="C25" s="96" t="str">
        <f t="shared" si="0"/>
        <v>18Dutch</v>
      </c>
      <c r="D25" s="85" t="s">
        <v>184</v>
      </c>
      <c r="E25" s="85" t="s">
        <v>187</v>
      </c>
      <c r="F25" s="85" t="s">
        <v>718</v>
      </c>
      <c r="G25" s="85" t="s">
        <v>719</v>
      </c>
    </row>
    <row r="26" spans="1:7" ht="138" x14ac:dyDescent="0.25">
      <c r="A26" s="96">
        <v>19</v>
      </c>
      <c r="B26" s="96" t="s">
        <v>681</v>
      </c>
      <c r="C26" s="96" t="str">
        <f t="shared" si="0"/>
        <v>19Dutch</v>
      </c>
      <c r="D26" s="85" t="s">
        <v>189</v>
      </c>
      <c r="E26" s="85" t="s">
        <v>192</v>
      </c>
      <c r="F26" s="85" t="s">
        <v>720</v>
      </c>
      <c r="G26" s="85" t="s">
        <v>721</v>
      </c>
    </row>
    <row r="27" spans="1:7" ht="27.6" x14ac:dyDescent="0.25">
      <c r="A27" s="96">
        <v>20</v>
      </c>
      <c r="B27" s="96" t="s">
        <v>681</v>
      </c>
      <c r="C27" s="96" t="str">
        <f t="shared" si="0"/>
        <v>20Dutch</v>
      </c>
      <c r="D27" s="85" t="s">
        <v>196</v>
      </c>
      <c r="E27" s="85" t="s">
        <v>199</v>
      </c>
      <c r="F27" s="85" t="s">
        <v>722</v>
      </c>
      <c r="G27" s="85" t="s">
        <v>723</v>
      </c>
    </row>
    <row r="28" spans="1:7" ht="138" x14ac:dyDescent="0.25">
      <c r="A28" s="96">
        <v>21</v>
      </c>
      <c r="B28" s="96" t="s">
        <v>681</v>
      </c>
      <c r="C28" s="96" t="str">
        <f t="shared" si="0"/>
        <v>21Dutch</v>
      </c>
      <c r="D28" s="85" t="s">
        <v>201</v>
      </c>
      <c r="E28" s="85" t="s">
        <v>204</v>
      </c>
      <c r="F28" s="85" t="s">
        <v>724</v>
      </c>
      <c r="G28" s="85" t="s">
        <v>725</v>
      </c>
    </row>
    <row r="29" spans="1:7" ht="138" x14ac:dyDescent="0.25">
      <c r="A29" s="96">
        <v>22</v>
      </c>
      <c r="B29" s="96" t="s">
        <v>681</v>
      </c>
      <c r="C29" s="96" t="str">
        <f t="shared" si="0"/>
        <v>22Dutch</v>
      </c>
      <c r="D29" s="85" t="s">
        <v>207</v>
      </c>
      <c r="E29" s="85" t="s">
        <v>210</v>
      </c>
      <c r="F29" s="85" t="s">
        <v>726</v>
      </c>
      <c r="G29" s="85" t="s">
        <v>727</v>
      </c>
    </row>
    <row r="30" spans="1:7" ht="14.4" x14ac:dyDescent="0.25">
      <c r="A30" s="100"/>
      <c r="B30" s="100" t="s">
        <v>681</v>
      </c>
      <c r="C30" s="100"/>
      <c r="D30" s="100" t="s">
        <v>212</v>
      </c>
      <c r="E30" s="100"/>
      <c r="F30" s="100" t="s">
        <v>728</v>
      </c>
      <c r="G30" s="100"/>
    </row>
    <row r="31" spans="1:7" ht="110.4" x14ac:dyDescent="0.25">
      <c r="A31" s="96">
        <v>23</v>
      </c>
      <c r="B31" s="96" t="s">
        <v>681</v>
      </c>
      <c r="C31" s="96" t="str">
        <f t="shared" si="0"/>
        <v>23Dutch</v>
      </c>
      <c r="D31" s="85" t="s">
        <v>214</v>
      </c>
      <c r="E31" s="85" t="s">
        <v>118</v>
      </c>
      <c r="F31" s="85" t="s">
        <v>729</v>
      </c>
      <c r="G31" s="85" t="s">
        <v>693</v>
      </c>
    </row>
    <row r="32" spans="1:7" ht="27.6" x14ac:dyDescent="0.25">
      <c r="A32" s="85">
        <v>24</v>
      </c>
      <c r="B32" s="85" t="s">
        <v>681</v>
      </c>
      <c r="C32" s="85" t="str">
        <f t="shared" si="0"/>
        <v>24Dutch</v>
      </c>
      <c r="D32" s="85" t="s">
        <v>218</v>
      </c>
      <c r="E32" s="85" t="s">
        <v>220</v>
      </c>
      <c r="F32" s="85" t="s">
        <v>730</v>
      </c>
      <c r="G32" s="85" t="s">
        <v>731</v>
      </c>
    </row>
    <row r="33" spans="1:7" ht="13.8" x14ac:dyDescent="0.25">
      <c r="A33" s="85">
        <v>25</v>
      </c>
      <c r="B33" s="85" t="s">
        <v>681</v>
      </c>
      <c r="C33" s="85" t="str">
        <f t="shared" si="0"/>
        <v>25Dutch</v>
      </c>
      <c r="D33" s="85" t="s">
        <v>222</v>
      </c>
      <c r="E33" s="85" t="s">
        <v>148</v>
      </c>
      <c r="F33" s="85" t="s">
        <v>732</v>
      </c>
      <c r="G33" s="85" t="s">
        <v>703</v>
      </c>
    </row>
    <row r="34" spans="1:7" ht="41.4" x14ac:dyDescent="0.25">
      <c r="A34" s="85">
        <v>26</v>
      </c>
      <c r="B34" s="85" t="s">
        <v>681</v>
      </c>
      <c r="C34" s="85" t="str">
        <f t="shared" si="0"/>
        <v>26Dutch</v>
      </c>
      <c r="D34" s="85" t="s">
        <v>225</v>
      </c>
      <c r="E34" s="85" t="s">
        <v>227</v>
      </c>
      <c r="F34" s="85" t="s">
        <v>733</v>
      </c>
      <c r="G34" s="85" t="s">
        <v>734</v>
      </c>
    </row>
    <row r="35" spans="1:7" ht="41.4" x14ac:dyDescent="0.25">
      <c r="A35" s="85">
        <v>27</v>
      </c>
      <c r="B35" s="85" t="s">
        <v>681</v>
      </c>
      <c r="C35" s="85" t="str">
        <f t="shared" si="0"/>
        <v>27Dutch</v>
      </c>
      <c r="D35" s="85" t="s">
        <v>230</v>
      </c>
      <c r="E35" s="85" t="s">
        <v>227</v>
      </c>
      <c r="F35" s="85" t="s">
        <v>735</v>
      </c>
      <c r="G35" s="85" t="s">
        <v>734</v>
      </c>
    </row>
    <row r="36" spans="1:7" ht="27.6" x14ac:dyDescent="0.25">
      <c r="A36" s="85">
        <v>28</v>
      </c>
      <c r="B36" s="85" t="s">
        <v>681</v>
      </c>
      <c r="C36" s="85" t="str">
        <f t="shared" si="0"/>
        <v>28Dutch</v>
      </c>
      <c r="D36" s="85" t="s">
        <v>233</v>
      </c>
      <c r="E36" s="85" t="s">
        <v>235</v>
      </c>
      <c r="F36" s="85" t="s">
        <v>736</v>
      </c>
      <c r="G36" s="85" t="s">
        <v>737</v>
      </c>
    </row>
    <row r="37" spans="1:7" ht="27.6" x14ac:dyDescent="0.25">
      <c r="A37" s="85">
        <v>29</v>
      </c>
      <c r="B37" s="85" t="s">
        <v>681</v>
      </c>
      <c r="C37" s="85" t="str">
        <f t="shared" si="0"/>
        <v>29Dutch</v>
      </c>
      <c r="D37" s="85" t="s">
        <v>237</v>
      </c>
      <c r="E37" s="85" t="s">
        <v>239</v>
      </c>
      <c r="F37" s="85" t="s">
        <v>738</v>
      </c>
      <c r="G37" s="85" t="s">
        <v>739</v>
      </c>
    </row>
    <row r="38" spans="1:7" ht="41.4" x14ac:dyDescent="0.25">
      <c r="A38" s="85">
        <v>30</v>
      </c>
      <c r="B38" s="85" t="s">
        <v>681</v>
      </c>
      <c r="C38" s="85" t="str">
        <f t="shared" si="0"/>
        <v>30Dutch</v>
      </c>
      <c r="D38" s="85" t="s">
        <v>241</v>
      </c>
      <c r="E38" s="85" t="s">
        <v>243</v>
      </c>
      <c r="F38" s="85" t="s">
        <v>740</v>
      </c>
      <c r="G38" s="85" t="s">
        <v>741</v>
      </c>
    </row>
    <row r="39" spans="1:7" ht="41.4" x14ac:dyDescent="0.25">
      <c r="A39" s="85">
        <v>31</v>
      </c>
      <c r="B39" s="85" t="s">
        <v>681</v>
      </c>
      <c r="C39" s="85" t="str">
        <f t="shared" si="0"/>
        <v>31Dutch</v>
      </c>
      <c r="D39" s="85" t="s">
        <v>245</v>
      </c>
      <c r="E39" s="85" t="s">
        <v>713</v>
      </c>
      <c r="F39" s="85" t="s">
        <v>742</v>
      </c>
      <c r="G39" s="85" t="s">
        <v>715</v>
      </c>
    </row>
    <row r="40" spans="1:7" ht="27.6" x14ac:dyDescent="0.25">
      <c r="A40" s="85">
        <v>32</v>
      </c>
      <c r="B40" s="85" t="s">
        <v>681</v>
      </c>
      <c r="C40" s="85" t="str">
        <f t="shared" si="0"/>
        <v>32Dutch</v>
      </c>
      <c r="D40" s="85" t="s">
        <v>248</v>
      </c>
      <c r="E40" s="85" t="s">
        <v>250</v>
      </c>
      <c r="F40" s="85" t="s">
        <v>743</v>
      </c>
      <c r="G40" s="85" t="s">
        <v>744</v>
      </c>
    </row>
    <row r="41" spans="1:7" ht="69" x14ac:dyDescent="0.25">
      <c r="A41" s="85">
        <v>33</v>
      </c>
      <c r="B41" s="85" t="s">
        <v>681</v>
      </c>
      <c r="C41" s="85" t="str">
        <f t="shared" si="0"/>
        <v>33Dutch</v>
      </c>
      <c r="D41" s="85" t="s">
        <v>252</v>
      </c>
      <c r="E41" s="85" t="s">
        <v>254</v>
      </c>
      <c r="F41" s="85" t="s">
        <v>745</v>
      </c>
      <c r="G41" s="85" t="s">
        <v>746</v>
      </c>
    </row>
    <row r="42" spans="1:7" ht="14.4" x14ac:dyDescent="0.25">
      <c r="A42" s="101"/>
      <c r="B42" s="101" t="s">
        <v>681</v>
      </c>
      <c r="C42" s="101"/>
      <c r="D42" s="101" t="s">
        <v>256</v>
      </c>
      <c r="E42" s="101"/>
      <c r="F42" s="101" t="s">
        <v>747</v>
      </c>
      <c r="G42" s="101"/>
    </row>
    <row r="43" spans="1:7" ht="27.6" x14ac:dyDescent="0.25">
      <c r="A43" s="85">
        <v>34</v>
      </c>
      <c r="B43" s="85" t="s">
        <v>681</v>
      </c>
      <c r="C43" s="85" t="str">
        <f t="shared" si="0"/>
        <v>34Dutch</v>
      </c>
      <c r="D43" s="85" t="s">
        <v>257</v>
      </c>
      <c r="E43" s="85" t="s">
        <v>259</v>
      </c>
      <c r="F43" s="85" t="s">
        <v>748</v>
      </c>
      <c r="G43" s="85" t="s">
        <v>749</v>
      </c>
    </row>
    <row r="44" spans="1:7" ht="13.8" x14ac:dyDescent="0.25">
      <c r="A44" s="85">
        <v>35</v>
      </c>
      <c r="B44" s="85" t="s">
        <v>681</v>
      </c>
      <c r="C44" s="85" t="str">
        <f t="shared" si="0"/>
        <v>35Dutch</v>
      </c>
      <c r="D44" s="85" t="s">
        <v>262</v>
      </c>
      <c r="E44" s="85" t="s">
        <v>148</v>
      </c>
      <c r="F44" s="85" t="s">
        <v>750</v>
      </c>
      <c r="G44" s="85" t="s">
        <v>703</v>
      </c>
    </row>
    <row r="45" spans="1:7" ht="41.4" x14ac:dyDescent="0.25">
      <c r="A45" s="85">
        <v>36</v>
      </c>
      <c r="B45" s="85" t="s">
        <v>681</v>
      </c>
      <c r="C45" s="85" t="str">
        <f t="shared" si="0"/>
        <v>36Dutch</v>
      </c>
      <c r="D45" s="85" t="s">
        <v>265</v>
      </c>
      <c r="E45" s="85" t="s">
        <v>267</v>
      </c>
      <c r="F45" s="85" t="s">
        <v>751</v>
      </c>
      <c r="G45" s="85" t="s">
        <v>752</v>
      </c>
    </row>
    <row r="46" spans="1:7" ht="41.4" x14ac:dyDescent="0.25">
      <c r="A46" s="85">
        <v>37</v>
      </c>
      <c r="B46" s="85" t="s">
        <v>681</v>
      </c>
      <c r="C46" s="85" t="str">
        <f t="shared" si="0"/>
        <v>37Dutch</v>
      </c>
      <c r="D46" s="85" t="s">
        <v>269</v>
      </c>
      <c r="E46" s="85" t="s">
        <v>267</v>
      </c>
      <c r="F46" s="85" t="s">
        <v>753</v>
      </c>
      <c r="G46" s="85" t="s">
        <v>752</v>
      </c>
    </row>
    <row r="47" spans="1:7" ht="27.6" x14ac:dyDescent="0.25">
      <c r="A47" s="85">
        <v>38</v>
      </c>
      <c r="B47" s="85" t="s">
        <v>681</v>
      </c>
      <c r="C47" s="85" t="str">
        <f t="shared" si="0"/>
        <v>38Dutch</v>
      </c>
      <c r="D47" s="85" t="s">
        <v>271</v>
      </c>
      <c r="E47" s="85" t="s">
        <v>273</v>
      </c>
      <c r="F47" s="85" t="s">
        <v>754</v>
      </c>
      <c r="G47" s="85" t="s">
        <v>755</v>
      </c>
    </row>
    <row r="48" spans="1:7" ht="27.6" x14ac:dyDescent="0.25">
      <c r="A48" s="85">
        <v>39</v>
      </c>
      <c r="B48" s="85" t="s">
        <v>681</v>
      </c>
      <c r="C48" s="85" t="str">
        <f t="shared" si="0"/>
        <v>39Dutch</v>
      </c>
      <c r="D48" s="85" t="s">
        <v>275</v>
      </c>
      <c r="E48" s="85" t="s">
        <v>277</v>
      </c>
      <c r="F48" s="85" t="s">
        <v>756</v>
      </c>
      <c r="G48" s="85" t="s">
        <v>757</v>
      </c>
    </row>
    <row r="49" spans="1:7" ht="41.4" x14ac:dyDescent="0.25">
      <c r="A49" s="85">
        <v>40</v>
      </c>
      <c r="B49" s="85" t="s">
        <v>681</v>
      </c>
      <c r="C49" s="85" t="str">
        <f t="shared" si="0"/>
        <v>40Dutch</v>
      </c>
      <c r="D49" s="85" t="s">
        <v>279</v>
      </c>
      <c r="E49" s="85" t="s">
        <v>281</v>
      </c>
      <c r="F49" s="85" t="s">
        <v>758</v>
      </c>
      <c r="G49" s="85" t="s">
        <v>759</v>
      </c>
    </row>
    <row r="50" spans="1:7" ht="41.4" x14ac:dyDescent="0.25">
      <c r="A50" s="85">
        <v>41</v>
      </c>
      <c r="B50" s="85" t="s">
        <v>681</v>
      </c>
      <c r="C50" s="85" t="str">
        <f t="shared" si="0"/>
        <v>41Dutch</v>
      </c>
      <c r="D50" s="85" t="s">
        <v>283</v>
      </c>
      <c r="E50" s="85" t="s">
        <v>713</v>
      </c>
      <c r="F50" s="85" t="s">
        <v>760</v>
      </c>
      <c r="G50" s="85" t="s">
        <v>715</v>
      </c>
    </row>
    <row r="51" spans="1:7" ht="27.6" x14ac:dyDescent="0.25">
      <c r="A51" s="85">
        <v>42</v>
      </c>
      <c r="B51" s="85" t="s">
        <v>681</v>
      </c>
      <c r="C51" s="85" t="str">
        <f t="shared" si="0"/>
        <v>42Dutch</v>
      </c>
      <c r="D51" s="85" t="s">
        <v>286</v>
      </c>
      <c r="E51" s="85" t="s">
        <v>288</v>
      </c>
      <c r="F51" s="85" t="s">
        <v>761</v>
      </c>
      <c r="G51" s="85" t="s">
        <v>762</v>
      </c>
    </row>
    <row r="52" spans="1:7" ht="69" x14ac:dyDescent="0.25">
      <c r="A52" s="85">
        <v>43</v>
      </c>
      <c r="B52" s="85" t="s">
        <v>681</v>
      </c>
      <c r="C52" s="85" t="str">
        <f t="shared" si="0"/>
        <v>43Dutch</v>
      </c>
      <c r="D52" s="85" t="s">
        <v>291</v>
      </c>
      <c r="E52" s="85" t="s">
        <v>293</v>
      </c>
      <c r="F52" s="85" t="s">
        <v>763</v>
      </c>
      <c r="G52" s="85" t="s">
        <v>764</v>
      </c>
    </row>
    <row r="53" spans="1:7" ht="14.4" x14ac:dyDescent="0.25">
      <c r="A53" s="101"/>
      <c r="B53" s="101" t="s">
        <v>681</v>
      </c>
      <c r="C53" s="101"/>
      <c r="D53" s="101" t="s">
        <v>295</v>
      </c>
      <c r="E53" s="101"/>
      <c r="F53" s="101" t="s">
        <v>765</v>
      </c>
      <c r="G53" s="101"/>
    </row>
    <row r="54" spans="1:7" ht="27.6" x14ac:dyDescent="0.25">
      <c r="A54" s="85">
        <v>44</v>
      </c>
      <c r="B54" s="85" t="s">
        <v>681</v>
      </c>
      <c r="C54" s="85" t="str">
        <f t="shared" si="0"/>
        <v>44Dutch</v>
      </c>
      <c r="D54" s="85" t="s">
        <v>297</v>
      </c>
      <c r="E54" s="85" t="s">
        <v>300</v>
      </c>
      <c r="F54" s="85" t="s">
        <v>766</v>
      </c>
      <c r="G54" s="85" t="s">
        <v>767</v>
      </c>
    </row>
    <row r="55" spans="1:7" ht="27.6" x14ac:dyDescent="0.25">
      <c r="A55" s="85">
        <v>45</v>
      </c>
      <c r="B55" s="85" t="s">
        <v>681</v>
      </c>
      <c r="C55" s="85" t="str">
        <f t="shared" si="0"/>
        <v>45Dutch</v>
      </c>
      <c r="D55" s="85" t="s">
        <v>302</v>
      </c>
      <c r="E55" s="85" t="s">
        <v>305</v>
      </c>
      <c r="F55" s="85" t="s">
        <v>768</v>
      </c>
      <c r="G55" s="85" t="s">
        <v>769</v>
      </c>
    </row>
    <row r="56" spans="1:7" ht="41.4" x14ac:dyDescent="0.25">
      <c r="A56" s="85">
        <v>46</v>
      </c>
      <c r="B56" s="85" t="s">
        <v>681</v>
      </c>
      <c r="C56" s="85" t="str">
        <f t="shared" si="0"/>
        <v>46Dutch</v>
      </c>
      <c r="D56" s="85" t="s">
        <v>307</v>
      </c>
      <c r="E56" s="85" t="s">
        <v>310</v>
      </c>
      <c r="F56" s="85" t="s">
        <v>770</v>
      </c>
      <c r="G56" s="85" t="s">
        <v>771</v>
      </c>
    </row>
    <row r="57" spans="1:7" ht="41.4" x14ac:dyDescent="0.25">
      <c r="A57" s="85">
        <v>47</v>
      </c>
      <c r="B57" s="85" t="s">
        <v>681</v>
      </c>
      <c r="C57" s="85" t="str">
        <f t="shared" si="0"/>
        <v>47Dutch</v>
      </c>
      <c r="D57" s="85" t="s">
        <v>312</v>
      </c>
      <c r="E57" s="85" t="s">
        <v>310</v>
      </c>
      <c r="F57" s="85" t="s">
        <v>772</v>
      </c>
      <c r="G57" s="85" t="s">
        <v>771</v>
      </c>
    </row>
    <row r="58" spans="1:7" ht="27.6" x14ac:dyDescent="0.25">
      <c r="A58" s="85">
        <v>48</v>
      </c>
      <c r="B58" s="85" t="s">
        <v>681</v>
      </c>
      <c r="C58" s="85" t="str">
        <f t="shared" si="0"/>
        <v>48Dutch</v>
      </c>
      <c r="D58" s="85" t="s">
        <v>314</v>
      </c>
      <c r="E58" s="85" t="s">
        <v>317</v>
      </c>
      <c r="F58" s="85" t="s">
        <v>773</v>
      </c>
      <c r="G58" s="85" t="s">
        <v>774</v>
      </c>
    </row>
    <row r="59" spans="1:7" ht="27.6" x14ac:dyDescent="0.25">
      <c r="A59" s="85">
        <v>49</v>
      </c>
      <c r="B59" s="85" t="s">
        <v>681</v>
      </c>
      <c r="C59" s="85" t="str">
        <f t="shared" si="0"/>
        <v>49Dutch</v>
      </c>
      <c r="D59" s="85" t="s">
        <v>319</v>
      </c>
      <c r="E59" s="85" t="s">
        <v>322</v>
      </c>
      <c r="F59" s="85" t="s">
        <v>775</v>
      </c>
      <c r="G59" s="85" t="s">
        <v>776</v>
      </c>
    </row>
    <row r="60" spans="1:7" ht="41.4" x14ac:dyDescent="0.25">
      <c r="A60" s="85">
        <v>50</v>
      </c>
      <c r="B60" s="85" t="s">
        <v>681</v>
      </c>
      <c r="C60" s="85" t="str">
        <f t="shared" si="0"/>
        <v>50Dutch</v>
      </c>
      <c r="D60" s="85" t="s">
        <v>324</v>
      </c>
      <c r="E60" s="85" t="s">
        <v>327</v>
      </c>
      <c r="F60" s="85" t="s">
        <v>777</v>
      </c>
      <c r="G60" s="85" t="s">
        <v>778</v>
      </c>
    </row>
    <row r="61" spans="1:7" ht="41.4" x14ac:dyDescent="0.25">
      <c r="A61" s="85">
        <v>51</v>
      </c>
      <c r="B61" s="85" t="s">
        <v>681</v>
      </c>
      <c r="C61" s="85" t="str">
        <f t="shared" si="0"/>
        <v>51Dutch</v>
      </c>
      <c r="D61" s="85" t="s">
        <v>329</v>
      </c>
      <c r="E61" s="85" t="s">
        <v>713</v>
      </c>
      <c r="F61" s="85" t="s">
        <v>779</v>
      </c>
      <c r="G61" s="85" t="s">
        <v>715</v>
      </c>
    </row>
    <row r="62" spans="1:7" ht="27.6" x14ac:dyDescent="0.25">
      <c r="A62" s="85">
        <v>52</v>
      </c>
      <c r="B62" s="85" t="s">
        <v>681</v>
      </c>
      <c r="C62" s="85" t="str">
        <f t="shared" si="0"/>
        <v>52Dutch</v>
      </c>
      <c r="D62" s="85" t="s">
        <v>333</v>
      </c>
      <c r="E62" s="85" t="s">
        <v>336</v>
      </c>
      <c r="F62" s="85" t="s">
        <v>780</v>
      </c>
      <c r="G62" s="85" t="s">
        <v>781</v>
      </c>
    </row>
    <row r="63" spans="1:7" ht="69" x14ac:dyDescent="0.25">
      <c r="A63" s="85">
        <v>53</v>
      </c>
      <c r="B63" s="85" t="s">
        <v>681</v>
      </c>
      <c r="C63" s="85" t="str">
        <f t="shared" si="0"/>
        <v>53Dutch</v>
      </c>
      <c r="D63" s="85" t="s">
        <v>338</v>
      </c>
      <c r="E63" s="85" t="s">
        <v>341</v>
      </c>
      <c r="F63" s="85" t="s">
        <v>782</v>
      </c>
      <c r="G63" s="85" t="s">
        <v>783</v>
      </c>
    </row>
    <row r="64" spans="1:7" ht="14.4" x14ac:dyDescent="0.25">
      <c r="A64" s="101"/>
      <c r="B64" s="101" t="s">
        <v>681</v>
      </c>
      <c r="C64" s="101"/>
      <c r="D64" s="101" t="s">
        <v>343</v>
      </c>
      <c r="E64" s="101"/>
      <c r="F64" s="101" t="s">
        <v>784</v>
      </c>
      <c r="G64" s="101"/>
    </row>
    <row r="65" spans="1:7" ht="27.6" x14ac:dyDescent="0.25">
      <c r="A65" s="85">
        <v>54</v>
      </c>
      <c r="B65" s="85" t="s">
        <v>681</v>
      </c>
      <c r="C65" s="85" t="str">
        <f t="shared" si="0"/>
        <v>54Dutch</v>
      </c>
      <c r="D65" s="85" t="s">
        <v>344</v>
      </c>
      <c r="E65" s="85" t="s">
        <v>346</v>
      </c>
      <c r="F65" s="85" t="s">
        <v>785</v>
      </c>
      <c r="G65" s="85" t="s">
        <v>786</v>
      </c>
    </row>
    <row r="66" spans="1:7" ht="13.8" x14ac:dyDescent="0.25">
      <c r="A66" s="85">
        <v>55</v>
      </c>
      <c r="B66" s="85" t="s">
        <v>681</v>
      </c>
      <c r="C66" s="85" t="str">
        <f t="shared" si="0"/>
        <v>55Dutch</v>
      </c>
      <c r="D66" s="85" t="s">
        <v>349</v>
      </c>
      <c r="E66" s="85" t="s">
        <v>148</v>
      </c>
      <c r="F66" s="85" t="s">
        <v>787</v>
      </c>
      <c r="G66" s="85" t="s">
        <v>703</v>
      </c>
    </row>
    <row r="67" spans="1:7" ht="41.4" x14ac:dyDescent="0.25">
      <c r="A67" s="85">
        <v>56</v>
      </c>
      <c r="B67" s="85" t="s">
        <v>681</v>
      </c>
      <c r="C67" s="85" t="str">
        <f t="shared" si="0"/>
        <v>56Dutch</v>
      </c>
      <c r="D67" s="85" t="s">
        <v>352</v>
      </c>
      <c r="E67" s="85" t="s">
        <v>354</v>
      </c>
      <c r="F67" s="85" t="s">
        <v>788</v>
      </c>
      <c r="G67" s="85" t="s">
        <v>789</v>
      </c>
    </row>
    <row r="68" spans="1:7" ht="41.4" x14ac:dyDescent="0.25">
      <c r="A68" s="85">
        <v>57</v>
      </c>
      <c r="B68" s="85" t="s">
        <v>681</v>
      </c>
      <c r="C68" s="85" t="str">
        <f t="shared" si="0"/>
        <v>57Dutch</v>
      </c>
      <c r="D68" s="85" t="s">
        <v>356</v>
      </c>
      <c r="E68" s="85" t="s">
        <v>354</v>
      </c>
      <c r="F68" s="85" t="s">
        <v>790</v>
      </c>
      <c r="G68" s="85" t="s">
        <v>789</v>
      </c>
    </row>
    <row r="69" spans="1:7" ht="27.6" x14ac:dyDescent="0.25">
      <c r="A69" s="85">
        <v>58</v>
      </c>
      <c r="B69" s="85" t="s">
        <v>681</v>
      </c>
      <c r="C69" s="85" t="str">
        <f t="shared" si="0"/>
        <v>58Dutch</v>
      </c>
      <c r="D69" s="85" t="s">
        <v>358</v>
      </c>
      <c r="E69" s="85" t="s">
        <v>360</v>
      </c>
      <c r="F69" s="85" t="s">
        <v>791</v>
      </c>
      <c r="G69" s="85" t="s">
        <v>792</v>
      </c>
    </row>
    <row r="70" spans="1:7" ht="27.6" x14ac:dyDescent="0.25">
      <c r="A70" s="85">
        <v>59</v>
      </c>
      <c r="B70" s="85" t="s">
        <v>681</v>
      </c>
      <c r="C70" s="85" t="str">
        <f t="shared" si="0"/>
        <v>59Dutch</v>
      </c>
      <c r="D70" s="85" t="s">
        <v>362</v>
      </c>
      <c r="E70" s="85" t="s">
        <v>364</v>
      </c>
      <c r="F70" s="85" t="s">
        <v>793</v>
      </c>
      <c r="G70" s="85" t="s">
        <v>794</v>
      </c>
    </row>
    <row r="71" spans="1:7" ht="41.4" x14ac:dyDescent="0.25">
      <c r="A71" s="85">
        <v>60</v>
      </c>
      <c r="B71" s="85" t="s">
        <v>681</v>
      </c>
      <c r="C71" s="85" t="str">
        <f t="shared" si="0"/>
        <v>60Dutch</v>
      </c>
      <c r="D71" s="85" t="s">
        <v>366</v>
      </c>
      <c r="E71" s="85" t="s">
        <v>368</v>
      </c>
      <c r="F71" s="85" t="s">
        <v>795</v>
      </c>
      <c r="G71" s="85" t="s">
        <v>796</v>
      </c>
    </row>
    <row r="72" spans="1:7" ht="41.4" x14ac:dyDescent="0.25">
      <c r="A72" s="85">
        <v>61</v>
      </c>
      <c r="B72" s="85" t="s">
        <v>681</v>
      </c>
      <c r="C72" s="85" t="str">
        <f t="shared" ref="C72:C136" si="1">A72&amp;B72</f>
        <v>61Dutch</v>
      </c>
      <c r="D72" s="85" t="s">
        <v>370</v>
      </c>
      <c r="E72" s="85" t="s">
        <v>713</v>
      </c>
      <c r="F72" s="85" t="s">
        <v>797</v>
      </c>
      <c r="G72" s="85" t="s">
        <v>715</v>
      </c>
    </row>
    <row r="73" spans="1:7" ht="69" x14ac:dyDescent="0.25">
      <c r="A73" s="85">
        <v>62</v>
      </c>
      <c r="B73" s="85" t="s">
        <v>681</v>
      </c>
      <c r="C73" s="85" t="str">
        <f t="shared" si="1"/>
        <v>62Dutch</v>
      </c>
      <c r="D73" s="85" t="s">
        <v>373</v>
      </c>
      <c r="E73" s="85" t="s">
        <v>375</v>
      </c>
      <c r="F73" s="85" t="s">
        <v>798</v>
      </c>
      <c r="G73" s="85" t="s">
        <v>799</v>
      </c>
    </row>
    <row r="74" spans="1:7" ht="14.4" x14ac:dyDescent="0.25">
      <c r="A74" s="101"/>
      <c r="B74" s="101" t="s">
        <v>681</v>
      </c>
      <c r="C74" s="101"/>
      <c r="D74" s="101" t="s">
        <v>378</v>
      </c>
      <c r="E74" s="101"/>
      <c r="F74" s="101" t="s">
        <v>800</v>
      </c>
      <c r="G74" s="101"/>
    </row>
    <row r="75" spans="1:7" ht="27.6" x14ac:dyDescent="0.25">
      <c r="A75" s="85">
        <v>63</v>
      </c>
      <c r="B75" s="85" t="s">
        <v>681</v>
      </c>
      <c r="C75" s="85" t="str">
        <f t="shared" si="1"/>
        <v>63Dutch</v>
      </c>
      <c r="D75" s="85" t="s">
        <v>379</v>
      </c>
      <c r="E75" s="85" t="s">
        <v>381</v>
      </c>
      <c r="F75" s="85" t="s">
        <v>801</v>
      </c>
      <c r="G75" s="85" t="s">
        <v>802</v>
      </c>
    </row>
    <row r="76" spans="1:7" ht="13.8" x14ac:dyDescent="0.25">
      <c r="A76" s="85">
        <v>64</v>
      </c>
      <c r="B76" s="85" t="s">
        <v>681</v>
      </c>
      <c r="C76" s="85" t="str">
        <f t="shared" si="1"/>
        <v>64Dutch</v>
      </c>
      <c r="D76" s="85" t="s">
        <v>383</v>
      </c>
      <c r="E76" s="85" t="s">
        <v>386</v>
      </c>
      <c r="F76" s="85" t="s">
        <v>803</v>
      </c>
      <c r="G76" s="85" t="s">
        <v>804</v>
      </c>
    </row>
    <row r="77" spans="1:7" ht="13.8" x14ac:dyDescent="0.25">
      <c r="A77" s="85">
        <v>65</v>
      </c>
      <c r="B77" s="85" t="s">
        <v>681</v>
      </c>
      <c r="C77" s="85" t="str">
        <f t="shared" si="1"/>
        <v>65Dutch</v>
      </c>
      <c r="D77" s="85" t="s">
        <v>388</v>
      </c>
      <c r="E77" s="85" t="s">
        <v>390</v>
      </c>
      <c r="F77" s="85" t="s">
        <v>805</v>
      </c>
      <c r="G77" s="85" t="s">
        <v>806</v>
      </c>
    </row>
    <row r="78" spans="1:7" ht="13.8" x14ac:dyDescent="0.25">
      <c r="A78" s="85">
        <v>66</v>
      </c>
      <c r="B78" s="85" t="s">
        <v>681</v>
      </c>
      <c r="C78" s="85" t="str">
        <f t="shared" si="1"/>
        <v>66Dutch</v>
      </c>
      <c r="D78" s="85" t="s">
        <v>392</v>
      </c>
      <c r="E78" s="85" t="s">
        <v>394</v>
      </c>
      <c r="F78" s="85" t="s">
        <v>807</v>
      </c>
      <c r="G78" s="85" t="s">
        <v>808</v>
      </c>
    </row>
    <row r="79" spans="1:7" ht="13.8" x14ac:dyDescent="0.25">
      <c r="A79" s="85">
        <v>67</v>
      </c>
      <c r="B79" s="85" t="s">
        <v>681</v>
      </c>
      <c r="C79" s="85" t="str">
        <f t="shared" si="1"/>
        <v>67Dutch</v>
      </c>
      <c r="D79" s="85" t="s">
        <v>396</v>
      </c>
      <c r="E79" s="85" t="s">
        <v>398</v>
      </c>
      <c r="F79" s="85" t="s">
        <v>809</v>
      </c>
      <c r="G79" s="85" t="s">
        <v>810</v>
      </c>
    </row>
    <row r="80" spans="1:7" ht="13.8" x14ac:dyDescent="0.25">
      <c r="A80" s="85">
        <v>68</v>
      </c>
      <c r="B80" s="85" t="s">
        <v>681</v>
      </c>
      <c r="C80" s="85" t="str">
        <f t="shared" si="1"/>
        <v>68Dutch</v>
      </c>
      <c r="D80" s="85" t="s">
        <v>400</v>
      </c>
      <c r="E80" s="85" t="s">
        <v>402</v>
      </c>
      <c r="F80" s="85" t="s">
        <v>811</v>
      </c>
      <c r="G80" s="85" t="s">
        <v>812</v>
      </c>
    </row>
    <row r="81" spans="1:7" ht="14.4" x14ac:dyDescent="0.25">
      <c r="A81" s="101"/>
      <c r="B81" s="101" t="s">
        <v>681</v>
      </c>
      <c r="C81" s="101"/>
      <c r="D81" s="101" t="s">
        <v>404</v>
      </c>
      <c r="E81" s="101"/>
      <c r="F81" s="101" t="s">
        <v>813</v>
      </c>
      <c r="G81" s="101"/>
    </row>
    <row r="82" spans="1:7" ht="55.2" x14ac:dyDescent="0.25">
      <c r="A82" s="85">
        <v>70</v>
      </c>
      <c r="B82" s="85" t="s">
        <v>681</v>
      </c>
      <c r="C82" s="85" t="str">
        <f t="shared" si="1"/>
        <v>70Dutch</v>
      </c>
      <c r="D82" s="85" t="s">
        <v>405</v>
      </c>
      <c r="E82" s="85" t="s">
        <v>408</v>
      </c>
      <c r="F82" s="85" t="s">
        <v>814</v>
      </c>
      <c r="G82" s="85" t="s">
        <v>815</v>
      </c>
    </row>
    <row r="83" spans="1:7" ht="55.2" x14ac:dyDescent="0.25">
      <c r="A83" s="85">
        <v>71</v>
      </c>
      <c r="B83" s="85" t="s">
        <v>681</v>
      </c>
      <c r="C83" s="85" t="str">
        <f t="shared" si="1"/>
        <v>71Dutch</v>
      </c>
      <c r="D83" s="85" t="s">
        <v>410</v>
      </c>
      <c r="E83" s="85" t="s">
        <v>413</v>
      </c>
      <c r="F83" s="85" t="s">
        <v>816</v>
      </c>
      <c r="G83" s="85" t="s">
        <v>817</v>
      </c>
    </row>
    <row r="84" spans="1:7" ht="69" x14ac:dyDescent="0.25">
      <c r="A84" s="85">
        <v>72</v>
      </c>
      <c r="B84" s="85" t="s">
        <v>681</v>
      </c>
      <c r="C84" s="85" t="str">
        <f t="shared" si="1"/>
        <v>72Dutch</v>
      </c>
      <c r="D84" s="85" t="s">
        <v>415</v>
      </c>
      <c r="E84" s="85" t="s">
        <v>418</v>
      </c>
      <c r="F84" s="85" t="s">
        <v>818</v>
      </c>
      <c r="G84" s="85" t="s">
        <v>819</v>
      </c>
    </row>
    <row r="85" spans="1:7" ht="41.4" x14ac:dyDescent="0.25">
      <c r="A85" s="85">
        <v>73</v>
      </c>
      <c r="B85" s="85" t="s">
        <v>681</v>
      </c>
      <c r="C85" s="85" t="str">
        <f t="shared" si="1"/>
        <v>73Dutch</v>
      </c>
      <c r="D85" s="85" t="s">
        <v>420</v>
      </c>
      <c r="E85" s="85" t="s">
        <v>423</v>
      </c>
      <c r="F85" s="85" t="s">
        <v>820</v>
      </c>
      <c r="G85" s="85" t="s">
        <v>821</v>
      </c>
    </row>
    <row r="86" spans="1:7" ht="27.6" x14ac:dyDescent="0.25">
      <c r="A86" s="85">
        <v>74</v>
      </c>
      <c r="B86" s="85" t="s">
        <v>681</v>
      </c>
      <c r="C86" s="85" t="str">
        <f t="shared" si="1"/>
        <v>74Dutch</v>
      </c>
      <c r="D86" s="85" t="s">
        <v>426</v>
      </c>
      <c r="E86" s="85" t="s">
        <v>429</v>
      </c>
      <c r="F86" s="85" t="s">
        <v>822</v>
      </c>
      <c r="G86" s="85" t="s">
        <v>823</v>
      </c>
    </row>
    <row r="87" spans="1:7" ht="28.8" x14ac:dyDescent="0.25">
      <c r="A87" s="101"/>
      <c r="B87" s="101" t="s">
        <v>681</v>
      </c>
      <c r="C87" s="101"/>
      <c r="D87" s="101" t="s">
        <v>824</v>
      </c>
      <c r="E87" s="101"/>
      <c r="F87" s="101" t="s">
        <v>825</v>
      </c>
      <c r="G87" s="101"/>
    </row>
    <row r="88" spans="1:7" ht="69" x14ac:dyDescent="0.3">
      <c r="A88" s="96">
        <v>201</v>
      </c>
      <c r="B88" s="96" t="s">
        <v>681</v>
      </c>
      <c r="C88" s="96" t="str">
        <f t="shared" si="1"/>
        <v>201Dutch</v>
      </c>
      <c r="D88" s="102" t="s">
        <v>432</v>
      </c>
      <c r="E88" s="103" t="s">
        <v>435</v>
      </c>
      <c r="F88" s="102" t="s">
        <v>826</v>
      </c>
      <c r="G88" s="102" t="s">
        <v>827</v>
      </c>
    </row>
    <row r="89" spans="1:7" ht="110.4" x14ac:dyDescent="0.3">
      <c r="A89" s="96">
        <v>202</v>
      </c>
      <c r="B89" s="96" t="s">
        <v>681</v>
      </c>
      <c r="C89" s="96" t="str">
        <f t="shared" si="1"/>
        <v>202Dutch</v>
      </c>
      <c r="D89" s="102" t="s">
        <v>437</v>
      </c>
      <c r="E89" s="103" t="s">
        <v>118</v>
      </c>
      <c r="F89" s="102" t="s">
        <v>828</v>
      </c>
      <c r="G89" s="102" t="s">
        <v>693</v>
      </c>
    </row>
    <row r="90" spans="1:7" ht="27.6" x14ac:dyDescent="0.3">
      <c r="A90" s="96">
        <v>203</v>
      </c>
      <c r="B90" s="96" t="s">
        <v>681</v>
      </c>
      <c r="C90" s="96" t="str">
        <f t="shared" si="1"/>
        <v>203Dutch</v>
      </c>
      <c r="D90" s="102" t="s">
        <v>439</v>
      </c>
      <c r="E90" s="103" t="s">
        <v>442</v>
      </c>
      <c r="F90" s="102" t="s">
        <v>829</v>
      </c>
      <c r="G90" s="102" t="s">
        <v>830</v>
      </c>
    </row>
    <row r="91" spans="1:7" ht="13.8" x14ac:dyDescent="0.3">
      <c r="A91" s="96">
        <v>204</v>
      </c>
      <c r="B91" s="96" t="s">
        <v>681</v>
      </c>
      <c r="C91" s="96" t="str">
        <f t="shared" si="1"/>
        <v>204Dutch</v>
      </c>
      <c r="D91" s="102" t="s">
        <v>444</v>
      </c>
      <c r="E91" s="103" t="s">
        <v>446</v>
      </c>
      <c r="F91" s="102" t="s">
        <v>831</v>
      </c>
      <c r="G91" s="102" t="s">
        <v>832</v>
      </c>
    </row>
    <row r="92" spans="1:7" ht="96.6" x14ac:dyDescent="0.3">
      <c r="A92" s="96">
        <v>205</v>
      </c>
      <c r="B92" s="96" t="s">
        <v>681</v>
      </c>
      <c r="C92" s="96" t="str">
        <f t="shared" si="1"/>
        <v>205Dutch</v>
      </c>
      <c r="D92" s="102" t="s">
        <v>448</v>
      </c>
      <c r="E92" s="103" t="s">
        <v>451</v>
      </c>
      <c r="F92" s="102" t="s">
        <v>833</v>
      </c>
      <c r="G92" s="102" t="s">
        <v>834</v>
      </c>
    </row>
    <row r="93" spans="1:7" ht="138" x14ac:dyDescent="0.3">
      <c r="A93" s="96">
        <v>206</v>
      </c>
      <c r="B93" s="96" t="s">
        <v>681</v>
      </c>
      <c r="C93" s="96" t="str">
        <f t="shared" si="1"/>
        <v>206Dutch</v>
      </c>
      <c r="D93" s="102" t="s">
        <v>453</v>
      </c>
      <c r="E93" s="103" t="s">
        <v>455</v>
      </c>
      <c r="F93" s="102" t="s">
        <v>835</v>
      </c>
      <c r="G93" s="102" t="s">
        <v>836</v>
      </c>
    </row>
    <row r="94" spans="1:7" ht="69" x14ac:dyDescent="0.3">
      <c r="A94" s="96">
        <v>207</v>
      </c>
      <c r="B94" s="96" t="s">
        <v>681</v>
      </c>
      <c r="C94" s="96" t="str">
        <f t="shared" si="1"/>
        <v>207Dutch</v>
      </c>
      <c r="D94" s="102" t="s">
        <v>457</v>
      </c>
      <c r="E94" s="103" t="s">
        <v>460</v>
      </c>
      <c r="F94" s="102" t="s">
        <v>837</v>
      </c>
      <c r="G94" s="102" t="s">
        <v>838</v>
      </c>
    </row>
    <row r="95" spans="1:7" ht="69" x14ac:dyDescent="0.3">
      <c r="A95" s="96">
        <v>208</v>
      </c>
      <c r="B95" s="96" t="s">
        <v>681</v>
      </c>
      <c r="C95" s="96" t="str">
        <f t="shared" si="1"/>
        <v>208Dutch</v>
      </c>
      <c r="D95" s="102" t="s">
        <v>462</v>
      </c>
      <c r="E95" s="103" t="s">
        <v>460</v>
      </c>
      <c r="F95" s="102" t="s">
        <v>839</v>
      </c>
      <c r="G95" s="102" t="s">
        <v>838</v>
      </c>
    </row>
    <row r="96" spans="1:7" ht="27.6" x14ac:dyDescent="0.3">
      <c r="A96" s="96">
        <v>209</v>
      </c>
      <c r="B96" s="96" t="s">
        <v>681</v>
      </c>
      <c r="C96" s="96" t="str">
        <f t="shared" si="1"/>
        <v>209Dutch</v>
      </c>
      <c r="D96" s="102" t="s">
        <v>464</v>
      </c>
      <c r="E96" s="103" t="s">
        <v>467</v>
      </c>
      <c r="F96" s="102" t="s">
        <v>840</v>
      </c>
      <c r="G96" s="102" t="s">
        <v>841</v>
      </c>
    </row>
    <row r="97" spans="1:7" ht="193.2" x14ac:dyDescent="0.3">
      <c r="A97" s="96">
        <v>210</v>
      </c>
      <c r="B97" s="96" t="s">
        <v>681</v>
      </c>
      <c r="C97" s="96" t="str">
        <f t="shared" si="1"/>
        <v>210Dutch</v>
      </c>
      <c r="D97" s="102" t="s">
        <v>469</v>
      </c>
      <c r="E97" s="103" t="s">
        <v>471</v>
      </c>
      <c r="F97" s="102" t="s">
        <v>842</v>
      </c>
      <c r="G97" s="102" t="s">
        <v>843</v>
      </c>
    </row>
    <row r="98" spans="1:7" ht="262.2" x14ac:dyDescent="0.3">
      <c r="A98" s="96">
        <v>211</v>
      </c>
      <c r="B98" s="96" t="s">
        <v>681</v>
      </c>
      <c r="C98" s="96" t="str">
        <f t="shared" si="1"/>
        <v>211Dutch</v>
      </c>
      <c r="D98" s="102" t="s">
        <v>473</v>
      </c>
      <c r="E98" s="103" t="s">
        <v>476</v>
      </c>
      <c r="F98" s="102" t="s">
        <v>844</v>
      </c>
      <c r="G98" s="102" t="s">
        <v>845</v>
      </c>
    </row>
    <row r="99" spans="1:7" ht="124.2" x14ac:dyDescent="0.3">
      <c r="A99" s="96">
        <v>212</v>
      </c>
      <c r="B99" s="96" t="s">
        <v>681</v>
      </c>
      <c r="C99" s="96" t="str">
        <f t="shared" si="1"/>
        <v>212Dutch</v>
      </c>
      <c r="D99" s="102" t="s">
        <v>478</v>
      </c>
      <c r="E99" s="103" t="s">
        <v>480</v>
      </c>
      <c r="F99" s="102" t="s">
        <v>846</v>
      </c>
      <c r="G99" s="102" t="s">
        <v>847</v>
      </c>
    </row>
    <row r="100" spans="1:7" ht="13.8" x14ac:dyDescent="0.3">
      <c r="A100" s="96">
        <v>213</v>
      </c>
      <c r="B100" s="96" t="s">
        <v>681</v>
      </c>
      <c r="C100" s="96" t="str">
        <f t="shared" si="1"/>
        <v>213Dutch</v>
      </c>
      <c r="D100" s="102" t="s">
        <v>482</v>
      </c>
      <c r="E100" s="103" t="s">
        <v>484</v>
      </c>
      <c r="F100" s="102" t="s">
        <v>848</v>
      </c>
      <c r="G100" s="102" t="s">
        <v>849</v>
      </c>
    </row>
    <row r="101" spans="1:7" ht="110.4" x14ac:dyDescent="0.25">
      <c r="A101" s="96">
        <v>214</v>
      </c>
      <c r="B101" s="96" t="s">
        <v>681</v>
      </c>
      <c r="C101" s="96" t="str">
        <f t="shared" ref="C101" si="2">A101&amp;B101</f>
        <v>214Dutch</v>
      </c>
      <c r="D101" s="137" t="s">
        <v>486</v>
      </c>
      <c r="E101" s="79" t="s">
        <v>850</v>
      </c>
      <c r="F101" s="137" t="s">
        <v>851</v>
      </c>
      <c r="G101" s="79" t="s">
        <v>852</v>
      </c>
    </row>
    <row r="102" spans="1:7" ht="27.6" x14ac:dyDescent="0.3">
      <c r="A102" s="96">
        <v>215</v>
      </c>
      <c r="B102" s="96" t="s">
        <v>681</v>
      </c>
      <c r="C102" s="96" t="str">
        <f t="shared" si="1"/>
        <v>215Dutch</v>
      </c>
      <c r="D102" s="102" t="s">
        <v>490</v>
      </c>
      <c r="E102" s="103" t="s">
        <v>493</v>
      </c>
      <c r="F102" s="102" t="s">
        <v>853</v>
      </c>
      <c r="G102" s="102" t="s">
        <v>854</v>
      </c>
    </row>
    <row r="103" spans="1:7" ht="41.4" x14ac:dyDescent="0.3">
      <c r="A103" s="96">
        <v>216</v>
      </c>
      <c r="B103" s="96" t="s">
        <v>681</v>
      </c>
      <c r="C103" s="96" t="str">
        <f t="shared" si="1"/>
        <v>216Dutch</v>
      </c>
      <c r="D103" s="102" t="s">
        <v>495</v>
      </c>
      <c r="E103" s="103" t="s">
        <v>498</v>
      </c>
      <c r="F103" s="102" t="s">
        <v>855</v>
      </c>
      <c r="G103" s="102" t="s">
        <v>856</v>
      </c>
    </row>
    <row r="104" spans="1:7" ht="69" x14ac:dyDescent="0.3">
      <c r="A104" s="96">
        <v>217</v>
      </c>
      <c r="B104" s="96" t="s">
        <v>681</v>
      </c>
      <c r="C104" s="96" t="str">
        <f t="shared" si="1"/>
        <v>217Dutch</v>
      </c>
      <c r="D104" s="102" t="s">
        <v>500</v>
      </c>
      <c r="E104" s="103" t="s">
        <v>503</v>
      </c>
      <c r="F104" s="102" t="s">
        <v>857</v>
      </c>
      <c r="G104" s="102" t="s">
        <v>858</v>
      </c>
    </row>
    <row r="105" spans="1:7" ht="69" x14ac:dyDescent="0.3">
      <c r="A105" s="96">
        <v>218</v>
      </c>
      <c r="B105" s="96" t="s">
        <v>681</v>
      </c>
      <c r="C105" s="96" t="str">
        <f t="shared" si="1"/>
        <v>218Dutch</v>
      </c>
      <c r="D105" s="102" t="s">
        <v>505</v>
      </c>
      <c r="E105" s="103" t="s">
        <v>508</v>
      </c>
      <c r="F105" s="102" t="s">
        <v>859</v>
      </c>
      <c r="G105" s="102" t="s">
        <v>860</v>
      </c>
    </row>
    <row r="106" spans="1:7" ht="41.4" x14ac:dyDescent="0.3">
      <c r="A106" s="96">
        <v>219</v>
      </c>
      <c r="B106" s="96" t="s">
        <v>681</v>
      </c>
      <c r="C106" s="96" t="str">
        <f t="shared" si="1"/>
        <v>219Dutch</v>
      </c>
      <c r="D106" s="102" t="s">
        <v>509</v>
      </c>
      <c r="E106" s="103" t="s">
        <v>512</v>
      </c>
      <c r="F106" s="102" t="s">
        <v>861</v>
      </c>
      <c r="G106" s="102" t="s">
        <v>862</v>
      </c>
    </row>
    <row r="107" spans="1:7" ht="14.4" x14ac:dyDescent="0.25">
      <c r="A107" s="101"/>
      <c r="B107" s="101" t="s">
        <v>681</v>
      </c>
      <c r="C107" s="101"/>
      <c r="D107" s="101" t="s">
        <v>513</v>
      </c>
      <c r="E107" s="101"/>
      <c r="F107" s="101" t="s">
        <v>863</v>
      </c>
      <c r="G107" s="101"/>
    </row>
    <row r="108" spans="1:7" ht="13.8" x14ac:dyDescent="0.25">
      <c r="A108" s="85">
        <v>75</v>
      </c>
      <c r="B108" s="85" t="s">
        <v>681</v>
      </c>
      <c r="C108" s="85" t="str">
        <f t="shared" si="1"/>
        <v>75Dutch</v>
      </c>
      <c r="D108" s="85" t="s">
        <v>514</v>
      </c>
      <c r="E108" s="85" t="s">
        <v>517</v>
      </c>
      <c r="F108" s="85" t="s">
        <v>864</v>
      </c>
      <c r="G108" s="85" t="s">
        <v>865</v>
      </c>
    </row>
    <row r="109" spans="1:7" ht="13.8" x14ac:dyDescent="0.25">
      <c r="A109" s="85">
        <v>76</v>
      </c>
      <c r="B109" s="85" t="s">
        <v>681</v>
      </c>
      <c r="C109" s="85" t="str">
        <f t="shared" si="1"/>
        <v>76Dutch</v>
      </c>
      <c r="D109" s="85" t="s">
        <v>519</v>
      </c>
      <c r="E109" s="85" t="s">
        <v>522</v>
      </c>
      <c r="F109" s="85" t="s">
        <v>866</v>
      </c>
      <c r="G109" s="85" t="s">
        <v>867</v>
      </c>
    </row>
    <row r="110" spans="1:7" ht="41.4" x14ac:dyDescent="0.25">
      <c r="A110" s="85">
        <v>77</v>
      </c>
      <c r="B110" s="85" t="s">
        <v>681</v>
      </c>
      <c r="C110" s="85" t="str">
        <f t="shared" si="1"/>
        <v>77Dutch</v>
      </c>
      <c r="D110" s="85" t="s">
        <v>524</v>
      </c>
      <c r="E110" s="85" t="s">
        <v>527</v>
      </c>
      <c r="F110" s="85" t="s">
        <v>868</v>
      </c>
      <c r="G110" s="85" t="s">
        <v>869</v>
      </c>
    </row>
    <row r="111" spans="1:7" ht="27.6" x14ac:dyDescent="0.25">
      <c r="A111" s="85">
        <v>78</v>
      </c>
      <c r="B111" s="85" t="s">
        <v>681</v>
      </c>
      <c r="C111" s="85" t="str">
        <f t="shared" si="1"/>
        <v>78Dutch</v>
      </c>
      <c r="D111" s="85" t="s">
        <v>529</v>
      </c>
      <c r="E111" s="85" t="s">
        <v>532</v>
      </c>
      <c r="F111" s="85" t="s">
        <v>870</v>
      </c>
      <c r="G111" s="85" t="s">
        <v>871</v>
      </c>
    </row>
    <row r="112" spans="1:7" ht="13.8" x14ac:dyDescent="0.25">
      <c r="A112" s="85">
        <v>79</v>
      </c>
      <c r="B112" s="85" t="s">
        <v>681</v>
      </c>
      <c r="C112" s="85" t="str">
        <f t="shared" si="1"/>
        <v>79Dutch</v>
      </c>
      <c r="D112" s="85" t="s">
        <v>534</v>
      </c>
      <c r="E112" s="85" t="s">
        <v>537</v>
      </c>
      <c r="F112" s="85" t="s">
        <v>872</v>
      </c>
      <c r="G112" s="85" t="s">
        <v>873</v>
      </c>
    </row>
    <row r="113" spans="1:7" ht="27.6" x14ac:dyDescent="0.25">
      <c r="A113" s="85">
        <v>80</v>
      </c>
      <c r="B113" s="85" t="s">
        <v>681</v>
      </c>
      <c r="C113" s="85" t="str">
        <f t="shared" si="1"/>
        <v>80Dutch</v>
      </c>
      <c r="D113" s="85" t="s">
        <v>539</v>
      </c>
      <c r="E113" s="85" t="s">
        <v>541</v>
      </c>
      <c r="F113" s="85" t="s">
        <v>874</v>
      </c>
      <c r="G113" s="85" t="s">
        <v>875</v>
      </c>
    </row>
    <row r="114" spans="1:7" ht="41.4" x14ac:dyDescent="0.25">
      <c r="A114" s="85">
        <v>81</v>
      </c>
      <c r="B114" s="85" t="s">
        <v>681</v>
      </c>
      <c r="C114" s="85" t="str">
        <f t="shared" si="1"/>
        <v>81Dutch</v>
      </c>
      <c r="D114" s="85" t="s">
        <v>543</v>
      </c>
      <c r="E114" s="85" t="s">
        <v>545</v>
      </c>
      <c r="F114" s="85" t="s">
        <v>876</v>
      </c>
      <c r="G114" s="85" t="s">
        <v>877</v>
      </c>
    </row>
    <row r="115" spans="1:7" ht="55.2" x14ac:dyDescent="0.25">
      <c r="A115" s="85">
        <v>82</v>
      </c>
      <c r="B115" s="85" t="s">
        <v>681</v>
      </c>
      <c r="C115" s="85" t="str">
        <f t="shared" si="1"/>
        <v>82Dutch</v>
      </c>
      <c r="D115" s="85" t="s">
        <v>547</v>
      </c>
      <c r="E115" s="85" t="s">
        <v>413</v>
      </c>
      <c r="F115" s="85" t="s">
        <v>878</v>
      </c>
      <c r="G115" s="85" t="s">
        <v>817</v>
      </c>
    </row>
    <row r="116" spans="1:7" ht="13.8" x14ac:dyDescent="0.25">
      <c r="A116" s="85">
        <v>83</v>
      </c>
      <c r="B116" s="85" t="s">
        <v>681</v>
      </c>
      <c r="C116" s="85" t="str">
        <f t="shared" si="1"/>
        <v>83Dutch</v>
      </c>
      <c r="D116" s="85" t="s">
        <v>550</v>
      </c>
      <c r="E116" s="85" t="s">
        <v>553</v>
      </c>
      <c r="F116" s="85" t="s">
        <v>879</v>
      </c>
      <c r="G116" s="85" t="s">
        <v>880</v>
      </c>
    </row>
    <row r="117" spans="1:7" ht="27.6" x14ac:dyDescent="0.25">
      <c r="A117" s="85">
        <v>84</v>
      </c>
      <c r="B117" s="85" t="s">
        <v>681</v>
      </c>
      <c r="C117" s="85" t="str">
        <f t="shared" si="1"/>
        <v>84Dutch</v>
      </c>
      <c r="D117" s="85" t="s">
        <v>555</v>
      </c>
      <c r="E117" s="85" t="s">
        <v>558</v>
      </c>
      <c r="F117" s="85" t="s">
        <v>881</v>
      </c>
      <c r="G117" s="85" t="s">
        <v>882</v>
      </c>
    </row>
    <row r="118" spans="1:7" ht="69" x14ac:dyDescent="0.25">
      <c r="A118" s="85">
        <v>85</v>
      </c>
      <c r="B118" s="85" t="s">
        <v>681</v>
      </c>
      <c r="C118" s="85" t="str">
        <f t="shared" si="1"/>
        <v>85Dutch</v>
      </c>
      <c r="D118" s="85" t="s">
        <v>560</v>
      </c>
      <c r="E118" s="85" t="s">
        <v>563</v>
      </c>
      <c r="F118" s="85" t="s">
        <v>883</v>
      </c>
      <c r="G118" s="85" t="s">
        <v>884</v>
      </c>
    </row>
    <row r="119" spans="1:7" ht="14.4" x14ac:dyDescent="0.3">
      <c r="A119" s="104"/>
      <c r="B119" s="104" t="s">
        <v>681</v>
      </c>
      <c r="C119" s="104"/>
      <c r="D119" s="104" t="s">
        <v>565</v>
      </c>
      <c r="E119" s="104"/>
      <c r="F119" s="104" t="s">
        <v>885</v>
      </c>
      <c r="G119" s="104"/>
    </row>
    <row r="120" spans="1:7" ht="13.8" x14ac:dyDescent="0.3">
      <c r="A120" s="96">
        <v>220</v>
      </c>
      <c r="B120" s="96" t="s">
        <v>681</v>
      </c>
      <c r="C120" s="96" t="str">
        <f t="shared" si="1"/>
        <v>220Dutch</v>
      </c>
      <c r="D120" s="102" t="s">
        <v>566</v>
      </c>
      <c r="E120" s="103" t="s">
        <v>522</v>
      </c>
      <c r="F120" s="102" t="s">
        <v>886</v>
      </c>
      <c r="G120" s="102" t="s">
        <v>867</v>
      </c>
    </row>
    <row r="121" spans="1:7" ht="41.4" x14ac:dyDescent="0.3">
      <c r="A121" s="96">
        <v>221</v>
      </c>
      <c r="B121" s="96" t="s">
        <v>681</v>
      </c>
      <c r="C121" s="96" t="str">
        <f t="shared" si="1"/>
        <v>221Dutch</v>
      </c>
      <c r="D121" s="102" t="s">
        <v>569</v>
      </c>
      <c r="E121" s="103" t="s">
        <v>572</v>
      </c>
      <c r="F121" s="102" t="s">
        <v>887</v>
      </c>
      <c r="G121" s="102" t="s">
        <v>888</v>
      </c>
    </row>
    <row r="122" spans="1:7" ht="28.8" x14ac:dyDescent="0.25">
      <c r="A122" s="101"/>
      <c r="B122" s="101" t="s">
        <v>681</v>
      </c>
      <c r="C122" s="101"/>
      <c r="D122" s="101" t="s">
        <v>574</v>
      </c>
      <c r="E122" s="101"/>
      <c r="F122" s="101" t="s">
        <v>889</v>
      </c>
      <c r="G122" s="101"/>
    </row>
    <row r="123" spans="1:7" ht="27.6" x14ac:dyDescent="0.25">
      <c r="A123" s="85" t="s">
        <v>575</v>
      </c>
      <c r="B123" s="85" t="s">
        <v>681</v>
      </c>
      <c r="C123" s="85" t="str">
        <f t="shared" si="1"/>
        <v>Example Data ItemDutch</v>
      </c>
      <c r="D123" s="85" t="s">
        <v>575</v>
      </c>
      <c r="E123" s="85">
        <v>0</v>
      </c>
      <c r="F123" s="85" t="s">
        <v>890</v>
      </c>
      <c r="G123" s="85">
        <v>0</v>
      </c>
    </row>
    <row r="124" spans="1:7" ht="26.25" customHeight="1" x14ac:dyDescent="0.25">
      <c r="A124" s="120"/>
      <c r="B124" s="120" t="s">
        <v>891</v>
      </c>
      <c r="C124" s="120"/>
      <c r="D124" s="120" t="s">
        <v>94</v>
      </c>
      <c r="E124" s="120" t="s">
        <v>682</v>
      </c>
      <c r="F124" s="120" t="s">
        <v>892</v>
      </c>
      <c r="G124" s="120" t="s">
        <v>893</v>
      </c>
    </row>
    <row r="125" spans="1:7" ht="27.6" x14ac:dyDescent="0.25">
      <c r="A125" s="96">
        <v>1</v>
      </c>
      <c r="B125" s="96" t="s">
        <v>891</v>
      </c>
      <c r="C125" s="96" t="str">
        <f t="shared" si="1"/>
        <v>1Finnish</v>
      </c>
      <c r="D125" s="85" t="s">
        <v>95</v>
      </c>
      <c r="E125" s="85" t="s">
        <v>683</v>
      </c>
      <c r="F125" s="85" t="s">
        <v>894</v>
      </c>
      <c r="G125" s="85" t="s">
        <v>895</v>
      </c>
    </row>
    <row r="126" spans="1:7" ht="13.8" x14ac:dyDescent="0.25">
      <c r="A126" s="96">
        <v>2</v>
      </c>
      <c r="B126" s="96" t="s">
        <v>891</v>
      </c>
      <c r="C126" s="96" t="str">
        <f t="shared" si="1"/>
        <v>2Finnish</v>
      </c>
      <c r="D126" s="85" t="s">
        <v>100</v>
      </c>
      <c r="E126" s="85" t="s">
        <v>103</v>
      </c>
      <c r="F126" s="85" t="s">
        <v>896</v>
      </c>
      <c r="G126" s="85" t="s">
        <v>897</v>
      </c>
    </row>
    <row r="127" spans="1:7" ht="27.6" x14ac:dyDescent="0.25">
      <c r="A127" s="96">
        <v>3</v>
      </c>
      <c r="B127" s="96" t="s">
        <v>891</v>
      </c>
      <c r="C127" s="96" t="str">
        <f t="shared" si="1"/>
        <v>3Finnish</v>
      </c>
      <c r="D127" s="85" t="s">
        <v>105</v>
      </c>
      <c r="E127" s="85" t="s">
        <v>107</v>
      </c>
      <c r="F127" s="85" t="s">
        <v>898</v>
      </c>
      <c r="G127" s="85" t="s">
        <v>899</v>
      </c>
    </row>
    <row r="128" spans="1:7" ht="13.8" x14ac:dyDescent="0.25">
      <c r="A128" s="96">
        <v>4</v>
      </c>
      <c r="B128" s="96" t="s">
        <v>891</v>
      </c>
      <c r="C128" s="96" t="str">
        <f t="shared" si="1"/>
        <v>4Finnish</v>
      </c>
      <c r="D128" s="85" t="s">
        <v>111</v>
      </c>
      <c r="E128" s="85" t="s">
        <v>113</v>
      </c>
      <c r="F128" s="85" t="s">
        <v>900</v>
      </c>
      <c r="G128" s="85" t="s">
        <v>901</v>
      </c>
    </row>
    <row r="129" spans="1:7" ht="82.8" x14ac:dyDescent="0.25">
      <c r="A129" s="96">
        <v>5</v>
      </c>
      <c r="B129" s="96" t="s">
        <v>891</v>
      </c>
      <c r="C129" s="96" t="str">
        <f t="shared" si="1"/>
        <v>5Finnish</v>
      </c>
      <c r="D129" s="85" t="s">
        <v>115</v>
      </c>
      <c r="E129" s="85" t="s">
        <v>118</v>
      </c>
      <c r="F129" s="85" t="s">
        <v>902</v>
      </c>
      <c r="G129" s="85" t="s">
        <v>903</v>
      </c>
    </row>
    <row r="130" spans="1:7" ht="27.6" x14ac:dyDescent="0.25">
      <c r="A130" s="96">
        <v>6</v>
      </c>
      <c r="B130" s="96" t="s">
        <v>891</v>
      </c>
      <c r="C130" s="96" t="str">
        <f t="shared" si="1"/>
        <v>6Finnish</v>
      </c>
      <c r="D130" s="85" t="s">
        <v>121</v>
      </c>
      <c r="E130" s="85" t="s">
        <v>124</v>
      </c>
      <c r="F130" s="85" t="s">
        <v>904</v>
      </c>
      <c r="G130" s="85" t="s">
        <v>905</v>
      </c>
    </row>
    <row r="131" spans="1:7" ht="13.8" x14ac:dyDescent="0.25">
      <c r="A131" s="96">
        <v>7</v>
      </c>
      <c r="B131" s="96" t="s">
        <v>891</v>
      </c>
      <c r="C131" s="96" t="str">
        <f t="shared" si="1"/>
        <v>7Finnish</v>
      </c>
      <c r="D131" s="85" t="s">
        <v>126</v>
      </c>
      <c r="E131" s="85" t="s">
        <v>129</v>
      </c>
      <c r="F131" s="85" t="s">
        <v>906</v>
      </c>
      <c r="G131" s="85" t="s">
        <v>907</v>
      </c>
    </row>
    <row r="132" spans="1:7" ht="14.4" x14ac:dyDescent="0.25">
      <c r="A132" s="100"/>
      <c r="B132" s="100" t="s">
        <v>891</v>
      </c>
      <c r="C132" s="100"/>
      <c r="D132" s="100" t="s">
        <v>132</v>
      </c>
      <c r="E132" s="100"/>
      <c r="F132" s="100" t="s">
        <v>908</v>
      </c>
      <c r="G132" s="100"/>
    </row>
    <row r="133" spans="1:7" ht="82.8" x14ac:dyDescent="0.25">
      <c r="A133" s="96">
        <v>8</v>
      </c>
      <c r="B133" s="96" t="s">
        <v>891</v>
      </c>
      <c r="C133" s="96" t="str">
        <f t="shared" si="1"/>
        <v>8Finnish</v>
      </c>
      <c r="D133" s="85" t="s">
        <v>134</v>
      </c>
      <c r="E133" s="85" t="s">
        <v>118</v>
      </c>
      <c r="F133" s="85" t="s">
        <v>909</v>
      </c>
      <c r="G133" s="85" t="s">
        <v>903</v>
      </c>
    </row>
    <row r="134" spans="1:7" ht="27.6" x14ac:dyDescent="0.25">
      <c r="A134" s="96">
        <v>9</v>
      </c>
      <c r="B134" s="96" t="s">
        <v>891</v>
      </c>
      <c r="C134" s="96" t="str">
        <f t="shared" si="1"/>
        <v>9Finnish</v>
      </c>
      <c r="D134" s="85" t="s">
        <v>140</v>
      </c>
      <c r="E134" s="85" t="s">
        <v>143</v>
      </c>
      <c r="F134" s="85" t="s">
        <v>910</v>
      </c>
      <c r="G134" s="85" t="s">
        <v>911</v>
      </c>
    </row>
    <row r="135" spans="1:7" ht="13.8" x14ac:dyDescent="0.25">
      <c r="A135" s="96">
        <v>10</v>
      </c>
      <c r="B135" s="96" t="s">
        <v>891</v>
      </c>
      <c r="C135" s="96" t="str">
        <f t="shared" si="1"/>
        <v>10Finnish</v>
      </c>
      <c r="D135" s="85" t="s">
        <v>145</v>
      </c>
      <c r="E135" s="85" t="s">
        <v>148</v>
      </c>
      <c r="F135" s="85" t="s">
        <v>912</v>
      </c>
      <c r="G135" s="85" t="s">
        <v>913</v>
      </c>
    </row>
    <row r="136" spans="1:7" ht="41.4" x14ac:dyDescent="0.25">
      <c r="A136" s="96">
        <v>11</v>
      </c>
      <c r="B136" s="96" t="s">
        <v>891</v>
      </c>
      <c r="C136" s="96" t="str">
        <f t="shared" si="1"/>
        <v>11Finnish</v>
      </c>
      <c r="D136" s="85" t="s">
        <v>150</v>
      </c>
      <c r="E136" s="85" t="s">
        <v>153</v>
      </c>
      <c r="F136" s="85" t="s">
        <v>914</v>
      </c>
      <c r="G136" s="85" t="s">
        <v>915</v>
      </c>
    </row>
    <row r="137" spans="1:7" ht="41.4" x14ac:dyDescent="0.25">
      <c r="A137" s="96">
        <v>12</v>
      </c>
      <c r="B137" s="96" t="s">
        <v>891</v>
      </c>
      <c r="C137" s="96" t="str">
        <f t="shared" ref="C137:C200" si="3">A137&amp;B137</f>
        <v>12Finnish</v>
      </c>
      <c r="D137" s="85" t="s">
        <v>156</v>
      </c>
      <c r="E137" s="85" t="s">
        <v>153</v>
      </c>
      <c r="F137" s="85" t="s">
        <v>916</v>
      </c>
      <c r="G137" s="85" t="s">
        <v>915</v>
      </c>
    </row>
    <row r="138" spans="1:7" ht="27.6" x14ac:dyDescent="0.25">
      <c r="A138" s="96">
        <v>13</v>
      </c>
      <c r="B138" s="96" t="s">
        <v>891</v>
      </c>
      <c r="C138" s="96" t="str">
        <f t="shared" si="3"/>
        <v>13Finnish</v>
      </c>
      <c r="D138" s="85" t="s">
        <v>159</v>
      </c>
      <c r="E138" s="85" t="s">
        <v>162</v>
      </c>
      <c r="F138" s="85" t="s">
        <v>917</v>
      </c>
      <c r="G138" s="85" t="s">
        <v>918</v>
      </c>
    </row>
    <row r="139" spans="1:7" ht="27.6" x14ac:dyDescent="0.25">
      <c r="A139" s="96">
        <v>14</v>
      </c>
      <c r="B139" s="96" t="s">
        <v>891</v>
      </c>
      <c r="C139" s="96" t="str">
        <f t="shared" si="3"/>
        <v>14Finnish</v>
      </c>
      <c r="D139" s="85" t="s">
        <v>164</v>
      </c>
      <c r="E139" s="85" t="s">
        <v>167</v>
      </c>
      <c r="F139" s="85" t="s">
        <v>919</v>
      </c>
      <c r="G139" s="85" t="s">
        <v>920</v>
      </c>
    </row>
    <row r="140" spans="1:7" ht="41.4" x14ac:dyDescent="0.25">
      <c r="A140" s="96">
        <v>15</v>
      </c>
      <c r="B140" s="96" t="s">
        <v>891</v>
      </c>
      <c r="C140" s="96" t="str">
        <f t="shared" si="3"/>
        <v>15Finnish</v>
      </c>
      <c r="D140" s="85" t="s">
        <v>169</v>
      </c>
      <c r="E140" s="85" t="s">
        <v>172</v>
      </c>
      <c r="F140" s="85" t="s">
        <v>921</v>
      </c>
      <c r="G140" s="85" t="s">
        <v>922</v>
      </c>
    </row>
    <row r="141" spans="1:7" ht="41.4" x14ac:dyDescent="0.25">
      <c r="A141" s="96">
        <v>16</v>
      </c>
      <c r="B141" s="96" t="s">
        <v>891</v>
      </c>
      <c r="C141" s="96" t="str">
        <f t="shared" si="3"/>
        <v>16Finnish</v>
      </c>
      <c r="D141" s="85" t="s">
        <v>174</v>
      </c>
      <c r="E141" s="85" t="s">
        <v>713</v>
      </c>
      <c r="F141" s="85" t="s">
        <v>923</v>
      </c>
      <c r="G141" s="85" t="s">
        <v>924</v>
      </c>
    </row>
    <row r="142" spans="1:7" ht="27.6" x14ac:dyDescent="0.25">
      <c r="A142" s="96">
        <v>17</v>
      </c>
      <c r="B142" s="96" t="s">
        <v>891</v>
      </c>
      <c r="C142" s="96" t="str">
        <f t="shared" si="3"/>
        <v>17Finnish</v>
      </c>
      <c r="D142" s="85" t="s">
        <v>179</v>
      </c>
      <c r="E142" s="85" t="s">
        <v>182</v>
      </c>
      <c r="F142" s="85" t="s">
        <v>925</v>
      </c>
      <c r="G142" s="85" t="s">
        <v>926</v>
      </c>
    </row>
    <row r="143" spans="1:7" ht="55.2" x14ac:dyDescent="0.25">
      <c r="A143" s="96">
        <v>18</v>
      </c>
      <c r="B143" s="96" t="s">
        <v>891</v>
      </c>
      <c r="C143" s="96" t="str">
        <f t="shared" si="3"/>
        <v>18Finnish</v>
      </c>
      <c r="D143" s="85" t="s">
        <v>184</v>
      </c>
      <c r="E143" s="85" t="s">
        <v>187</v>
      </c>
      <c r="F143" s="85" t="s">
        <v>927</v>
      </c>
      <c r="G143" s="85" t="s">
        <v>928</v>
      </c>
    </row>
    <row r="144" spans="1:7" ht="110.4" x14ac:dyDescent="0.25">
      <c r="A144" s="96">
        <v>19</v>
      </c>
      <c r="B144" s="96" t="s">
        <v>891</v>
      </c>
      <c r="C144" s="96" t="str">
        <f t="shared" si="3"/>
        <v>19Finnish</v>
      </c>
      <c r="D144" s="85" t="s">
        <v>189</v>
      </c>
      <c r="E144" s="85" t="s">
        <v>192</v>
      </c>
      <c r="F144" s="85" t="s">
        <v>929</v>
      </c>
      <c r="G144" s="85" t="s">
        <v>930</v>
      </c>
    </row>
    <row r="145" spans="1:7" ht="27.6" x14ac:dyDescent="0.25">
      <c r="A145" s="96">
        <v>20</v>
      </c>
      <c r="B145" s="96" t="s">
        <v>891</v>
      </c>
      <c r="C145" s="96" t="str">
        <f t="shared" si="3"/>
        <v>20Finnish</v>
      </c>
      <c r="D145" s="85" t="s">
        <v>196</v>
      </c>
      <c r="E145" s="85" t="s">
        <v>199</v>
      </c>
      <c r="F145" s="85" t="s">
        <v>931</v>
      </c>
      <c r="G145" s="85" t="s">
        <v>932</v>
      </c>
    </row>
    <row r="146" spans="1:7" ht="110.4" x14ac:dyDescent="0.25">
      <c r="A146" s="96">
        <v>21</v>
      </c>
      <c r="B146" s="96" t="s">
        <v>891</v>
      </c>
      <c r="C146" s="96" t="str">
        <f t="shared" si="3"/>
        <v>21Finnish</v>
      </c>
      <c r="D146" s="85" t="s">
        <v>201</v>
      </c>
      <c r="E146" s="85" t="s">
        <v>204</v>
      </c>
      <c r="F146" s="85" t="s">
        <v>933</v>
      </c>
      <c r="G146" s="85" t="s">
        <v>934</v>
      </c>
    </row>
    <row r="147" spans="1:7" ht="110.4" x14ac:dyDescent="0.25">
      <c r="A147" s="96">
        <v>22</v>
      </c>
      <c r="B147" s="96" t="s">
        <v>891</v>
      </c>
      <c r="C147" s="96" t="str">
        <f t="shared" si="3"/>
        <v>22Finnish</v>
      </c>
      <c r="D147" s="85" t="s">
        <v>207</v>
      </c>
      <c r="E147" s="85" t="s">
        <v>210</v>
      </c>
      <c r="F147" s="85" t="s">
        <v>935</v>
      </c>
      <c r="G147" s="85" t="s">
        <v>936</v>
      </c>
    </row>
    <row r="148" spans="1:7" ht="14.4" x14ac:dyDescent="0.25">
      <c r="A148" s="100"/>
      <c r="B148" s="100" t="s">
        <v>891</v>
      </c>
      <c r="C148" s="100"/>
      <c r="D148" s="100" t="s">
        <v>212</v>
      </c>
      <c r="E148" s="100"/>
      <c r="F148" s="100" t="s">
        <v>937</v>
      </c>
      <c r="G148" s="100"/>
    </row>
    <row r="149" spans="1:7" ht="82.8" x14ac:dyDescent="0.25">
      <c r="A149" s="96">
        <v>23</v>
      </c>
      <c r="B149" s="96" t="s">
        <v>891</v>
      </c>
      <c r="C149" s="96" t="str">
        <f t="shared" si="3"/>
        <v>23Finnish</v>
      </c>
      <c r="D149" s="85" t="s">
        <v>214</v>
      </c>
      <c r="E149" s="85" t="s">
        <v>118</v>
      </c>
      <c r="F149" s="85" t="s">
        <v>938</v>
      </c>
      <c r="G149" s="85" t="s">
        <v>903</v>
      </c>
    </row>
    <row r="150" spans="1:7" ht="27.6" x14ac:dyDescent="0.25">
      <c r="A150" s="85">
        <v>24</v>
      </c>
      <c r="B150" s="85" t="s">
        <v>891</v>
      </c>
      <c r="C150" s="85" t="str">
        <f t="shared" si="3"/>
        <v>24Finnish</v>
      </c>
      <c r="D150" s="85" t="s">
        <v>218</v>
      </c>
      <c r="E150" s="85" t="s">
        <v>220</v>
      </c>
      <c r="F150" s="85" t="s">
        <v>939</v>
      </c>
      <c r="G150" s="85" t="s">
        <v>940</v>
      </c>
    </row>
    <row r="151" spans="1:7" ht="13.8" x14ac:dyDescent="0.25">
      <c r="A151" s="85">
        <v>25</v>
      </c>
      <c r="B151" s="85" t="s">
        <v>891</v>
      </c>
      <c r="C151" s="85" t="str">
        <f t="shared" si="3"/>
        <v>25Finnish</v>
      </c>
      <c r="D151" s="85" t="s">
        <v>222</v>
      </c>
      <c r="E151" s="85" t="s">
        <v>148</v>
      </c>
      <c r="F151" s="85" t="s">
        <v>912</v>
      </c>
      <c r="G151" s="85" t="s">
        <v>913</v>
      </c>
    </row>
    <row r="152" spans="1:7" ht="41.4" x14ac:dyDescent="0.25">
      <c r="A152" s="85">
        <v>26</v>
      </c>
      <c r="B152" s="85" t="s">
        <v>891</v>
      </c>
      <c r="C152" s="85" t="str">
        <f t="shared" si="3"/>
        <v>26Finnish</v>
      </c>
      <c r="D152" s="85" t="s">
        <v>225</v>
      </c>
      <c r="E152" s="85" t="s">
        <v>227</v>
      </c>
      <c r="F152" s="85" t="s">
        <v>941</v>
      </c>
      <c r="G152" s="85" t="s">
        <v>942</v>
      </c>
    </row>
    <row r="153" spans="1:7" ht="41.4" x14ac:dyDescent="0.25">
      <c r="A153" s="85">
        <v>27</v>
      </c>
      <c r="B153" s="85" t="s">
        <v>891</v>
      </c>
      <c r="C153" s="85" t="str">
        <f t="shared" si="3"/>
        <v>27Finnish</v>
      </c>
      <c r="D153" s="85" t="s">
        <v>230</v>
      </c>
      <c r="E153" s="85" t="s">
        <v>227</v>
      </c>
      <c r="F153" s="85" t="s">
        <v>943</v>
      </c>
      <c r="G153" s="85" t="s">
        <v>942</v>
      </c>
    </row>
    <row r="154" spans="1:7" ht="27.6" x14ac:dyDescent="0.25">
      <c r="A154" s="85">
        <v>28</v>
      </c>
      <c r="B154" s="85" t="s">
        <v>891</v>
      </c>
      <c r="C154" s="85" t="str">
        <f t="shared" si="3"/>
        <v>28Finnish</v>
      </c>
      <c r="D154" s="85" t="s">
        <v>233</v>
      </c>
      <c r="E154" s="85" t="s">
        <v>235</v>
      </c>
      <c r="F154" s="85" t="s">
        <v>944</v>
      </c>
      <c r="G154" s="85" t="s">
        <v>945</v>
      </c>
    </row>
    <row r="155" spans="1:7" ht="27.6" x14ac:dyDescent="0.25">
      <c r="A155" s="85">
        <v>29</v>
      </c>
      <c r="B155" s="85" t="s">
        <v>891</v>
      </c>
      <c r="C155" s="85" t="str">
        <f t="shared" si="3"/>
        <v>29Finnish</v>
      </c>
      <c r="D155" s="85" t="s">
        <v>237</v>
      </c>
      <c r="E155" s="85" t="s">
        <v>239</v>
      </c>
      <c r="F155" s="85" t="s">
        <v>946</v>
      </c>
      <c r="G155" s="85" t="s">
        <v>947</v>
      </c>
    </row>
    <row r="156" spans="1:7" ht="41.4" x14ac:dyDescent="0.25">
      <c r="A156" s="85">
        <v>30</v>
      </c>
      <c r="B156" s="85" t="s">
        <v>891</v>
      </c>
      <c r="C156" s="85" t="str">
        <f t="shared" si="3"/>
        <v>30Finnish</v>
      </c>
      <c r="D156" s="85" t="s">
        <v>241</v>
      </c>
      <c r="E156" s="85" t="s">
        <v>243</v>
      </c>
      <c r="F156" s="85" t="s">
        <v>948</v>
      </c>
      <c r="G156" s="85" t="s">
        <v>949</v>
      </c>
    </row>
    <row r="157" spans="1:7" ht="41.4" x14ac:dyDescent="0.25">
      <c r="A157" s="85">
        <v>31</v>
      </c>
      <c r="B157" s="85" t="s">
        <v>891</v>
      </c>
      <c r="C157" s="85" t="str">
        <f t="shared" si="3"/>
        <v>31Finnish</v>
      </c>
      <c r="D157" s="85" t="s">
        <v>245</v>
      </c>
      <c r="E157" s="85" t="s">
        <v>713</v>
      </c>
      <c r="F157" s="85" t="s">
        <v>950</v>
      </c>
      <c r="G157" s="85" t="s">
        <v>924</v>
      </c>
    </row>
    <row r="158" spans="1:7" ht="27.6" x14ac:dyDescent="0.25">
      <c r="A158" s="85">
        <v>32</v>
      </c>
      <c r="B158" s="85" t="s">
        <v>891</v>
      </c>
      <c r="C158" s="85" t="str">
        <f t="shared" si="3"/>
        <v>32Finnish</v>
      </c>
      <c r="D158" s="85" t="s">
        <v>248</v>
      </c>
      <c r="E158" s="85" t="s">
        <v>250</v>
      </c>
      <c r="F158" s="85" t="s">
        <v>951</v>
      </c>
      <c r="G158" s="85" t="s">
        <v>952</v>
      </c>
    </row>
    <row r="159" spans="1:7" ht="55.2" x14ac:dyDescent="0.25">
      <c r="A159" s="85">
        <v>33</v>
      </c>
      <c r="B159" s="85" t="s">
        <v>891</v>
      </c>
      <c r="C159" s="85" t="str">
        <f t="shared" si="3"/>
        <v>33Finnish</v>
      </c>
      <c r="D159" s="85" t="s">
        <v>252</v>
      </c>
      <c r="E159" s="85" t="s">
        <v>254</v>
      </c>
      <c r="F159" s="85" t="s">
        <v>953</v>
      </c>
      <c r="G159" s="85" t="s">
        <v>954</v>
      </c>
    </row>
    <row r="160" spans="1:7" ht="14.4" x14ac:dyDescent="0.25">
      <c r="A160" s="101"/>
      <c r="B160" s="101" t="s">
        <v>891</v>
      </c>
      <c r="C160" s="101"/>
      <c r="D160" s="101" t="s">
        <v>256</v>
      </c>
      <c r="E160" s="101"/>
      <c r="F160" s="101" t="s">
        <v>955</v>
      </c>
      <c r="G160" s="101"/>
    </row>
    <row r="161" spans="1:7" ht="27.6" x14ac:dyDescent="0.25">
      <c r="A161" s="85">
        <v>34</v>
      </c>
      <c r="B161" s="85" t="s">
        <v>891</v>
      </c>
      <c r="C161" s="85" t="str">
        <f t="shared" si="3"/>
        <v>34Finnish</v>
      </c>
      <c r="D161" s="85" t="s">
        <v>257</v>
      </c>
      <c r="E161" s="85" t="s">
        <v>259</v>
      </c>
      <c r="F161" s="85" t="s">
        <v>956</v>
      </c>
      <c r="G161" s="85" t="s">
        <v>957</v>
      </c>
    </row>
    <row r="162" spans="1:7" ht="13.8" x14ac:dyDescent="0.25">
      <c r="A162" s="85">
        <v>35</v>
      </c>
      <c r="B162" s="85" t="s">
        <v>891</v>
      </c>
      <c r="C162" s="85" t="str">
        <f t="shared" si="3"/>
        <v>35Finnish</v>
      </c>
      <c r="D162" s="85" t="s">
        <v>262</v>
      </c>
      <c r="E162" s="85" t="s">
        <v>148</v>
      </c>
      <c r="F162" s="85" t="s">
        <v>958</v>
      </c>
      <c r="G162" s="85" t="s">
        <v>913</v>
      </c>
    </row>
    <row r="163" spans="1:7" ht="41.4" x14ac:dyDescent="0.25">
      <c r="A163" s="85">
        <v>36</v>
      </c>
      <c r="B163" s="85" t="s">
        <v>891</v>
      </c>
      <c r="C163" s="85" t="str">
        <f t="shared" si="3"/>
        <v>36Finnish</v>
      </c>
      <c r="D163" s="85" t="s">
        <v>265</v>
      </c>
      <c r="E163" s="85" t="s">
        <v>267</v>
      </c>
      <c r="F163" s="85" t="s">
        <v>959</v>
      </c>
      <c r="G163" s="85" t="s">
        <v>960</v>
      </c>
    </row>
    <row r="164" spans="1:7" ht="41.4" x14ac:dyDescent="0.25">
      <c r="A164" s="85">
        <v>37</v>
      </c>
      <c r="B164" s="85" t="s">
        <v>891</v>
      </c>
      <c r="C164" s="85" t="str">
        <f t="shared" si="3"/>
        <v>37Finnish</v>
      </c>
      <c r="D164" s="85" t="s">
        <v>269</v>
      </c>
      <c r="E164" s="85" t="s">
        <v>267</v>
      </c>
      <c r="F164" s="85" t="s">
        <v>961</v>
      </c>
      <c r="G164" s="85" t="s">
        <v>960</v>
      </c>
    </row>
    <row r="165" spans="1:7" ht="27.6" x14ac:dyDescent="0.25">
      <c r="A165" s="85">
        <v>38</v>
      </c>
      <c r="B165" s="85" t="s">
        <v>891</v>
      </c>
      <c r="C165" s="85" t="str">
        <f t="shared" si="3"/>
        <v>38Finnish</v>
      </c>
      <c r="D165" s="85" t="s">
        <v>271</v>
      </c>
      <c r="E165" s="85" t="s">
        <v>273</v>
      </c>
      <c r="F165" s="85" t="s">
        <v>962</v>
      </c>
      <c r="G165" s="85" t="s">
        <v>963</v>
      </c>
    </row>
    <row r="166" spans="1:7" ht="27.6" x14ac:dyDescent="0.25">
      <c r="A166" s="85">
        <v>39</v>
      </c>
      <c r="B166" s="85" t="s">
        <v>891</v>
      </c>
      <c r="C166" s="85" t="str">
        <f t="shared" si="3"/>
        <v>39Finnish</v>
      </c>
      <c r="D166" s="85" t="s">
        <v>275</v>
      </c>
      <c r="E166" s="85" t="s">
        <v>277</v>
      </c>
      <c r="F166" s="85" t="s">
        <v>964</v>
      </c>
      <c r="G166" s="85" t="s">
        <v>965</v>
      </c>
    </row>
    <row r="167" spans="1:7" ht="41.4" x14ac:dyDescent="0.25">
      <c r="A167" s="85">
        <v>40</v>
      </c>
      <c r="B167" s="85" t="s">
        <v>891</v>
      </c>
      <c r="C167" s="85" t="str">
        <f t="shared" si="3"/>
        <v>40Finnish</v>
      </c>
      <c r="D167" s="85" t="s">
        <v>279</v>
      </c>
      <c r="E167" s="85" t="s">
        <v>281</v>
      </c>
      <c r="F167" s="85" t="s">
        <v>966</v>
      </c>
      <c r="G167" s="85" t="s">
        <v>967</v>
      </c>
    </row>
    <row r="168" spans="1:7" ht="41.4" x14ac:dyDescent="0.25">
      <c r="A168" s="85">
        <v>41</v>
      </c>
      <c r="B168" s="85" t="s">
        <v>891</v>
      </c>
      <c r="C168" s="85" t="str">
        <f t="shared" si="3"/>
        <v>41Finnish</v>
      </c>
      <c r="D168" s="85" t="s">
        <v>283</v>
      </c>
      <c r="E168" s="85" t="s">
        <v>713</v>
      </c>
      <c r="F168" s="85" t="s">
        <v>968</v>
      </c>
      <c r="G168" s="85" t="s">
        <v>924</v>
      </c>
    </row>
    <row r="169" spans="1:7" ht="27.6" x14ac:dyDescent="0.25">
      <c r="A169" s="85">
        <v>42</v>
      </c>
      <c r="B169" s="85" t="s">
        <v>891</v>
      </c>
      <c r="C169" s="85" t="str">
        <f t="shared" si="3"/>
        <v>42Finnish</v>
      </c>
      <c r="D169" s="85" t="s">
        <v>286</v>
      </c>
      <c r="E169" s="85" t="s">
        <v>288</v>
      </c>
      <c r="F169" s="85" t="s">
        <v>969</v>
      </c>
      <c r="G169" s="85" t="s">
        <v>970</v>
      </c>
    </row>
    <row r="170" spans="1:7" ht="55.2" x14ac:dyDescent="0.25">
      <c r="A170" s="85">
        <v>43</v>
      </c>
      <c r="B170" s="85" t="s">
        <v>891</v>
      </c>
      <c r="C170" s="85" t="str">
        <f t="shared" si="3"/>
        <v>43Finnish</v>
      </c>
      <c r="D170" s="85" t="s">
        <v>291</v>
      </c>
      <c r="E170" s="85" t="s">
        <v>293</v>
      </c>
      <c r="F170" s="85" t="s">
        <v>971</v>
      </c>
      <c r="G170" s="85" t="s">
        <v>972</v>
      </c>
    </row>
    <row r="171" spans="1:7" ht="14.4" x14ac:dyDescent="0.25">
      <c r="A171" s="101"/>
      <c r="B171" s="101" t="s">
        <v>891</v>
      </c>
      <c r="C171" s="101"/>
      <c r="D171" s="101" t="s">
        <v>295</v>
      </c>
      <c r="E171" s="101"/>
      <c r="F171" s="101" t="s">
        <v>973</v>
      </c>
      <c r="G171" s="101"/>
    </row>
    <row r="172" spans="1:7" ht="27.6" x14ac:dyDescent="0.25">
      <c r="A172" s="85">
        <v>44</v>
      </c>
      <c r="B172" s="85" t="s">
        <v>891</v>
      </c>
      <c r="C172" s="85" t="str">
        <f t="shared" si="3"/>
        <v>44Finnish</v>
      </c>
      <c r="D172" s="85" t="s">
        <v>297</v>
      </c>
      <c r="E172" s="85" t="s">
        <v>300</v>
      </c>
      <c r="F172" s="85" t="s">
        <v>974</v>
      </c>
      <c r="G172" s="85" t="s">
        <v>975</v>
      </c>
    </row>
    <row r="173" spans="1:7" ht="27.6" x14ac:dyDescent="0.25">
      <c r="A173" s="85">
        <v>45</v>
      </c>
      <c r="B173" s="85" t="s">
        <v>891</v>
      </c>
      <c r="C173" s="85" t="str">
        <f t="shared" si="3"/>
        <v>45Finnish</v>
      </c>
      <c r="D173" s="85" t="s">
        <v>302</v>
      </c>
      <c r="E173" s="85" t="s">
        <v>305</v>
      </c>
      <c r="F173" s="85" t="s">
        <v>976</v>
      </c>
      <c r="G173" s="85" t="s">
        <v>977</v>
      </c>
    </row>
    <row r="174" spans="1:7" ht="41.4" x14ac:dyDescent="0.25">
      <c r="A174" s="85">
        <v>46</v>
      </c>
      <c r="B174" s="85" t="s">
        <v>891</v>
      </c>
      <c r="C174" s="85" t="str">
        <f t="shared" si="3"/>
        <v>46Finnish</v>
      </c>
      <c r="D174" s="85" t="s">
        <v>307</v>
      </c>
      <c r="E174" s="85" t="s">
        <v>310</v>
      </c>
      <c r="F174" s="85" t="s">
        <v>978</v>
      </c>
      <c r="G174" s="85" t="s">
        <v>979</v>
      </c>
    </row>
    <row r="175" spans="1:7" ht="41.4" x14ac:dyDescent="0.25">
      <c r="A175" s="85">
        <v>47</v>
      </c>
      <c r="B175" s="85" t="s">
        <v>891</v>
      </c>
      <c r="C175" s="85" t="str">
        <f t="shared" si="3"/>
        <v>47Finnish</v>
      </c>
      <c r="D175" s="85" t="s">
        <v>312</v>
      </c>
      <c r="E175" s="85" t="s">
        <v>310</v>
      </c>
      <c r="F175" s="85" t="s">
        <v>980</v>
      </c>
      <c r="G175" s="85" t="s">
        <v>979</v>
      </c>
    </row>
    <row r="176" spans="1:7" ht="27.6" x14ac:dyDescent="0.25">
      <c r="A176" s="85">
        <v>48</v>
      </c>
      <c r="B176" s="85" t="s">
        <v>891</v>
      </c>
      <c r="C176" s="85" t="str">
        <f t="shared" si="3"/>
        <v>48Finnish</v>
      </c>
      <c r="D176" s="85" t="s">
        <v>314</v>
      </c>
      <c r="E176" s="85" t="s">
        <v>317</v>
      </c>
      <c r="F176" s="85" t="s">
        <v>981</v>
      </c>
      <c r="G176" s="85" t="s">
        <v>982</v>
      </c>
    </row>
    <row r="177" spans="1:7" ht="27.6" x14ac:dyDescent="0.25">
      <c r="A177" s="85">
        <v>49</v>
      </c>
      <c r="B177" s="85" t="s">
        <v>891</v>
      </c>
      <c r="C177" s="85" t="str">
        <f t="shared" si="3"/>
        <v>49Finnish</v>
      </c>
      <c r="D177" s="85" t="s">
        <v>319</v>
      </c>
      <c r="E177" s="85" t="s">
        <v>322</v>
      </c>
      <c r="F177" s="85" t="s">
        <v>983</v>
      </c>
      <c r="G177" s="85" t="s">
        <v>984</v>
      </c>
    </row>
    <row r="178" spans="1:7" ht="41.4" x14ac:dyDescent="0.25">
      <c r="A178" s="85">
        <v>50</v>
      </c>
      <c r="B178" s="85" t="s">
        <v>891</v>
      </c>
      <c r="C178" s="85" t="str">
        <f t="shared" si="3"/>
        <v>50Finnish</v>
      </c>
      <c r="D178" s="85" t="s">
        <v>324</v>
      </c>
      <c r="E178" s="85" t="s">
        <v>327</v>
      </c>
      <c r="F178" s="85" t="s">
        <v>985</v>
      </c>
      <c r="G178" s="85" t="s">
        <v>986</v>
      </c>
    </row>
    <row r="179" spans="1:7" ht="41.4" x14ac:dyDescent="0.25">
      <c r="A179" s="85">
        <v>51</v>
      </c>
      <c r="B179" s="85" t="s">
        <v>891</v>
      </c>
      <c r="C179" s="85" t="str">
        <f t="shared" si="3"/>
        <v>51Finnish</v>
      </c>
      <c r="D179" s="85" t="s">
        <v>329</v>
      </c>
      <c r="E179" s="85" t="s">
        <v>713</v>
      </c>
      <c r="F179" s="85" t="s">
        <v>987</v>
      </c>
      <c r="G179" s="85" t="s">
        <v>924</v>
      </c>
    </row>
    <row r="180" spans="1:7" ht="27.6" x14ac:dyDescent="0.25">
      <c r="A180" s="85">
        <v>52</v>
      </c>
      <c r="B180" s="85" t="s">
        <v>891</v>
      </c>
      <c r="C180" s="85" t="str">
        <f t="shared" si="3"/>
        <v>52Finnish</v>
      </c>
      <c r="D180" s="85" t="s">
        <v>333</v>
      </c>
      <c r="E180" s="85" t="s">
        <v>336</v>
      </c>
      <c r="F180" s="85" t="s">
        <v>988</v>
      </c>
      <c r="G180" s="85" t="s">
        <v>989</v>
      </c>
    </row>
    <row r="181" spans="1:7" ht="55.2" x14ac:dyDescent="0.25">
      <c r="A181" s="85">
        <v>53</v>
      </c>
      <c r="B181" s="85" t="s">
        <v>891</v>
      </c>
      <c r="C181" s="85" t="str">
        <f t="shared" si="3"/>
        <v>53Finnish</v>
      </c>
      <c r="D181" s="85" t="s">
        <v>338</v>
      </c>
      <c r="E181" s="85" t="s">
        <v>341</v>
      </c>
      <c r="F181" s="85" t="s">
        <v>990</v>
      </c>
      <c r="G181" s="85" t="s">
        <v>991</v>
      </c>
    </row>
    <row r="182" spans="1:7" ht="14.4" x14ac:dyDescent="0.25">
      <c r="A182" s="101"/>
      <c r="B182" s="101" t="s">
        <v>891</v>
      </c>
      <c r="C182" s="101"/>
      <c r="D182" s="101" t="s">
        <v>343</v>
      </c>
      <c r="E182" s="101"/>
      <c r="F182" s="101" t="s">
        <v>992</v>
      </c>
      <c r="G182" s="101"/>
    </row>
    <row r="183" spans="1:7" ht="27.6" x14ac:dyDescent="0.25">
      <c r="A183" s="85">
        <v>54</v>
      </c>
      <c r="B183" s="85" t="s">
        <v>891</v>
      </c>
      <c r="C183" s="85" t="str">
        <f t="shared" si="3"/>
        <v>54Finnish</v>
      </c>
      <c r="D183" s="85" t="s">
        <v>344</v>
      </c>
      <c r="E183" s="85" t="s">
        <v>346</v>
      </c>
      <c r="F183" s="85" t="s">
        <v>993</v>
      </c>
      <c r="G183" s="85" t="s">
        <v>994</v>
      </c>
    </row>
    <row r="184" spans="1:7" ht="13.8" x14ac:dyDescent="0.25">
      <c r="A184" s="85">
        <v>55</v>
      </c>
      <c r="B184" s="85" t="s">
        <v>891</v>
      </c>
      <c r="C184" s="85" t="str">
        <f t="shared" si="3"/>
        <v>55Finnish</v>
      </c>
      <c r="D184" s="85" t="s">
        <v>349</v>
      </c>
      <c r="E184" s="85" t="s">
        <v>148</v>
      </c>
      <c r="F184" s="85" t="s">
        <v>995</v>
      </c>
      <c r="G184" s="85" t="s">
        <v>913</v>
      </c>
    </row>
    <row r="185" spans="1:7" ht="41.4" x14ac:dyDescent="0.25">
      <c r="A185" s="85">
        <v>56</v>
      </c>
      <c r="B185" s="85" t="s">
        <v>891</v>
      </c>
      <c r="C185" s="85" t="str">
        <f t="shared" si="3"/>
        <v>56Finnish</v>
      </c>
      <c r="D185" s="85" t="s">
        <v>352</v>
      </c>
      <c r="E185" s="85" t="s">
        <v>354</v>
      </c>
      <c r="F185" s="85" t="s">
        <v>996</v>
      </c>
      <c r="G185" s="85" t="s">
        <v>997</v>
      </c>
    </row>
    <row r="186" spans="1:7" ht="41.4" x14ac:dyDescent="0.25">
      <c r="A186" s="85">
        <v>57</v>
      </c>
      <c r="B186" s="85" t="s">
        <v>891</v>
      </c>
      <c r="C186" s="85" t="str">
        <f t="shared" si="3"/>
        <v>57Finnish</v>
      </c>
      <c r="D186" s="85" t="s">
        <v>356</v>
      </c>
      <c r="E186" s="85" t="s">
        <v>354</v>
      </c>
      <c r="F186" s="85" t="s">
        <v>998</v>
      </c>
      <c r="G186" s="85" t="s">
        <v>997</v>
      </c>
    </row>
    <row r="187" spans="1:7" ht="27.6" x14ac:dyDescent="0.25">
      <c r="A187" s="85">
        <v>58</v>
      </c>
      <c r="B187" s="85" t="s">
        <v>891</v>
      </c>
      <c r="C187" s="85" t="str">
        <f t="shared" si="3"/>
        <v>58Finnish</v>
      </c>
      <c r="D187" s="85" t="s">
        <v>358</v>
      </c>
      <c r="E187" s="85" t="s">
        <v>360</v>
      </c>
      <c r="F187" s="85" t="s">
        <v>999</v>
      </c>
      <c r="G187" s="85" t="s">
        <v>1000</v>
      </c>
    </row>
    <row r="188" spans="1:7" ht="27.6" x14ac:dyDescent="0.25">
      <c r="A188" s="85">
        <v>59</v>
      </c>
      <c r="B188" s="85" t="s">
        <v>891</v>
      </c>
      <c r="C188" s="85" t="str">
        <f t="shared" si="3"/>
        <v>59Finnish</v>
      </c>
      <c r="D188" s="85" t="s">
        <v>362</v>
      </c>
      <c r="E188" s="85" t="s">
        <v>364</v>
      </c>
      <c r="F188" s="85" t="s">
        <v>1001</v>
      </c>
      <c r="G188" s="85" t="s">
        <v>1002</v>
      </c>
    </row>
    <row r="189" spans="1:7" ht="41.4" x14ac:dyDescent="0.25">
      <c r="A189" s="85">
        <v>60</v>
      </c>
      <c r="B189" s="85" t="s">
        <v>891</v>
      </c>
      <c r="C189" s="85" t="str">
        <f t="shared" si="3"/>
        <v>60Finnish</v>
      </c>
      <c r="D189" s="85" t="s">
        <v>366</v>
      </c>
      <c r="E189" s="85" t="s">
        <v>368</v>
      </c>
      <c r="F189" s="85" t="s">
        <v>1003</v>
      </c>
      <c r="G189" s="85" t="s">
        <v>1004</v>
      </c>
    </row>
    <row r="190" spans="1:7" ht="41.4" x14ac:dyDescent="0.25">
      <c r="A190" s="85">
        <v>61</v>
      </c>
      <c r="B190" s="85" t="s">
        <v>891</v>
      </c>
      <c r="C190" s="85" t="str">
        <f t="shared" si="3"/>
        <v>61Finnish</v>
      </c>
      <c r="D190" s="85" t="s">
        <v>370</v>
      </c>
      <c r="E190" s="85" t="s">
        <v>713</v>
      </c>
      <c r="F190" s="85" t="s">
        <v>1005</v>
      </c>
      <c r="G190" s="85" t="s">
        <v>924</v>
      </c>
    </row>
    <row r="191" spans="1:7" ht="55.2" x14ac:dyDescent="0.25">
      <c r="A191" s="85">
        <v>62</v>
      </c>
      <c r="B191" s="85" t="s">
        <v>891</v>
      </c>
      <c r="C191" s="85" t="str">
        <f t="shared" si="3"/>
        <v>62Finnish</v>
      </c>
      <c r="D191" s="85" t="s">
        <v>373</v>
      </c>
      <c r="E191" s="85" t="s">
        <v>375</v>
      </c>
      <c r="F191" s="85" t="s">
        <v>1006</v>
      </c>
      <c r="G191" s="85" t="s">
        <v>1007</v>
      </c>
    </row>
    <row r="192" spans="1:7" ht="14.4" x14ac:dyDescent="0.25">
      <c r="A192" s="101"/>
      <c r="B192" s="101" t="s">
        <v>891</v>
      </c>
      <c r="C192" s="101"/>
      <c r="D192" s="101" t="s">
        <v>378</v>
      </c>
      <c r="E192" s="101"/>
      <c r="F192" s="101" t="s">
        <v>1008</v>
      </c>
      <c r="G192" s="101"/>
    </row>
    <row r="193" spans="1:7" ht="13.8" x14ac:dyDescent="0.25">
      <c r="A193" s="85">
        <v>63</v>
      </c>
      <c r="B193" s="85" t="s">
        <v>891</v>
      </c>
      <c r="C193" s="85" t="str">
        <f t="shared" si="3"/>
        <v>63Finnish</v>
      </c>
      <c r="D193" s="85" t="s">
        <v>379</v>
      </c>
      <c r="E193" s="85" t="s">
        <v>381</v>
      </c>
      <c r="F193" s="85" t="s">
        <v>1009</v>
      </c>
      <c r="G193" s="85" t="s">
        <v>1010</v>
      </c>
    </row>
    <row r="194" spans="1:7" ht="13.8" x14ac:dyDescent="0.25">
      <c r="A194" s="85">
        <v>64</v>
      </c>
      <c r="B194" s="85" t="s">
        <v>891</v>
      </c>
      <c r="C194" s="85" t="str">
        <f t="shared" si="3"/>
        <v>64Finnish</v>
      </c>
      <c r="D194" s="85" t="s">
        <v>383</v>
      </c>
      <c r="E194" s="85" t="s">
        <v>386</v>
      </c>
      <c r="F194" s="85" t="s">
        <v>1011</v>
      </c>
      <c r="G194" s="85" t="s">
        <v>1012</v>
      </c>
    </row>
    <row r="195" spans="1:7" ht="13.8" x14ac:dyDescent="0.25">
      <c r="A195" s="85">
        <v>65</v>
      </c>
      <c r="B195" s="85" t="s">
        <v>891</v>
      </c>
      <c r="C195" s="85" t="str">
        <f t="shared" si="3"/>
        <v>65Finnish</v>
      </c>
      <c r="D195" s="85" t="s">
        <v>388</v>
      </c>
      <c r="E195" s="85" t="s">
        <v>390</v>
      </c>
      <c r="F195" s="85" t="s">
        <v>1013</v>
      </c>
      <c r="G195" s="85" t="s">
        <v>1014</v>
      </c>
    </row>
    <row r="196" spans="1:7" ht="13.8" x14ac:dyDescent="0.25">
      <c r="A196" s="85">
        <v>66</v>
      </c>
      <c r="B196" s="85" t="s">
        <v>891</v>
      </c>
      <c r="C196" s="85" t="str">
        <f t="shared" si="3"/>
        <v>66Finnish</v>
      </c>
      <c r="D196" s="85" t="s">
        <v>392</v>
      </c>
      <c r="E196" s="85" t="s">
        <v>394</v>
      </c>
      <c r="F196" s="85" t="s">
        <v>1015</v>
      </c>
      <c r="G196" s="85" t="s">
        <v>1016</v>
      </c>
    </row>
    <row r="197" spans="1:7" ht="13.8" x14ac:dyDescent="0.25">
      <c r="A197" s="85">
        <v>67</v>
      </c>
      <c r="B197" s="85" t="s">
        <v>891</v>
      </c>
      <c r="C197" s="85" t="str">
        <f t="shared" si="3"/>
        <v>67Finnish</v>
      </c>
      <c r="D197" s="85" t="s">
        <v>396</v>
      </c>
      <c r="E197" s="85" t="s">
        <v>398</v>
      </c>
      <c r="F197" s="85" t="s">
        <v>1017</v>
      </c>
      <c r="G197" s="85" t="s">
        <v>1018</v>
      </c>
    </row>
    <row r="198" spans="1:7" ht="13.8" x14ac:dyDescent="0.25">
      <c r="A198" s="85">
        <v>68</v>
      </c>
      <c r="B198" s="85" t="s">
        <v>891</v>
      </c>
      <c r="C198" s="85" t="str">
        <f t="shared" si="3"/>
        <v>68Finnish</v>
      </c>
      <c r="D198" s="85" t="s">
        <v>400</v>
      </c>
      <c r="E198" s="85" t="s">
        <v>402</v>
      </c>
      <c r="F198" s="85" t="s">
        <v>1019</v>
      </c>
      <c r="G198" s="85" t="s">
        <v>1020</v>
      </c>
    </row>
    <row r="199" spans="1:7" ht="14.4" x14ac:dyDescent="0.25">
      <c r="A199" s="101"/>
      <c r="B199" s="101" t="s">
        <v>891</v>
      </c>
      <c r="C199" s="101"/>
      <c r="D199" s="101" t="s">
        <v>404</v>
      </c>
      <c r="E199" s="101"/>
      <c r="F199" s="101" t="s">
        <v>1021</v>
      </c>
      <c r="G199" s="101"/>
    </row>
    <row r="200" spans="1:7" ht="55.2" x14ac:dyDescent="0.25">
      <c r="A200" s="85">
        <v>70</v>
      </c>
      <c r="B200" s="85" t="s">
        <v>891</v>
      </c>
      <c r="C200" s="85" t="str">
        <f t="shared" si="3"/>
        <v>70Finnish</v>
      </c>
      <c r="D200" s="85" t="s">
        <v>405</v>
      </c>
      <c r="E200" s="85" t="s">
        <v>408</v>
      </c>
      <c r="F200" s="85" t="s">
        <v>1022</v>
      </c>
      <c r="G200" s="85" t="s">
        <v>1023</v>
      </c>
    </row>
    <row r="201" spans="1:7" ht="55.2" x14ac:dyDescent="0.25">
      <c r="A201" s="85">
        <v>71</v>
      </c>
      <c r="B201" s="85" t="s">
        <v>891</v>
      </c>
      <c r="C201" s="85" t="str">
        <f t="shared" ref="C201:C265" si="4">A201&amp;B201</f>
        <v>71Finnish</v>
      </c>
      <c r="D201" s="85" t="s">
        <v>410</v>
      </c>
      <c r="E201" s="85" t="s">
        <v>413</v>
      </c>
      <c r="F201" s="85" t="s">
        <v>1024</v>
      </c>
      <c r="G201" s="85" t="s">
        <v>1025</v>
      </c>
    </row>
    <row r="202" spans="1:7" ht="69" x14ac:dyDescent="0.25">
      <c r="A202" s="85">
        <v>72</v>
      </c>
      <c r="B202" s="85" t="s">
        <v>891</v>
      </c>
      <c r="C202" s="85" t="str">
        <f t="shared" si="4"/>
        <v>72Finnish</v>
      </c>
      <c r="D202" s="85" t="s">
        <v>415</v>
      </c>
      <c r="E202" s="85" t="s">
        <v>418</v>
      </c>
      <c r="F202" s="85" t="s">
        <v>1026</v>
      </c>
      <c r="G202" s="85" t="s">
        <v>1027</v>
      </c>
    </row>
    <row r="203" spans="1:7" ht="41.4" x14ac:dyDescent="0.25">
      <c r="A203" s="85">
        <v>73</v>
      </c>
      <c r="B203" s="85" t="s">
        <v>891</v>
      </c>
      <c r="C203" s="85" t="str">
        <f t="shared" si="4"/>
        <v>73Finnish</v>
      </c>
      <c r="D203" s="85" t="s">
        <v>420</v>
      </c>
      <c r="E203" s="85" t="s">
        <v>423</v>
      </c>
      <c r="F203" s="85" t="s">
        <v>1028</v>
      </c>
      <c r="G203" s="85" t="s">
        <v>1029</v>
      </c>
    </row>
    <row r="204" spans="1:7" ht="27.6" x14ac:dyDescent="0.25">
      <c r="A204" s="85">
        <v>74</v>
      </c>
      <c r="B204" s="85" t="s">
        <v>891</v>
      </c>
      <c r="C204" s="85" t="str">
        <f t="shared" si="4"/>
        <v>74Finnish</v>
      </c>
      <c r="D204" s="85" t="s">
        <v>426</v>
      </c>
      <c r="E204" s="85" t="s">
        <v>429</v>
      </c>
      <c r="F204" s="85" t="s">
        <v>1030</v>
      </c>
      <c r="G204" s="85" t="s">
        <v>1031</v>
      </c>
    </row>
    <row r="205" spans="1:7" ht="28.8" x14ac:dyDescent="0.25">
      <c r="A205" s="101"/>
      <c r="B205" s="101" t="s">
        <v>891</v>
      </c>
      <c r="C205" s="101"/>
      <c r="D205" s="101" t="s">
        <v>824</v>
      </c>
      <c r="E205" s="101"/>
      <c r="F205" s="101" t="s">
        <v>1032</v>
      </c>
      <c r="G205" s="101"/>
    </row>
    <row r="206" spans="1:7" ht="69" x14ac:dyDescent="0.3">
      <c r="A206" s="96">
        <v>201</v>
      </c>
      <c r="B206" s="96" t="s">
        <v>891</v>
      </c>
      <c r="C206" s="96" t="str">
        <f t="shared" si="4"/>
        <v>201Finnish</v>
      </c>
      <c r="D206" s="102" t="s">
        <v>432</v>
      </c>
      <c r="E206" s="103" t="s">
        <v>435</v>
      </c>
      <c r="F206" s="102" t="s">
        <v>1033</v>
      </c>
      <c r="G206" s="102" t="s">
        <v>1034</v>
      </c>
    </row>
    <row r="207" spans="1:7" ht="82.8" x14ac:dyDescent="0.3">
      <c r="A207" s="96">
        <v>202</v>
      </c>
      <c r="B207" s="96" t="s">
        <v>891</v>
      </c>
      <c r="C207" s="96" t="str">
        <f t="shared" si="4"/>
        <v>202Finnish</v>
      </c>
      <c r="D207" s="102" t="s">
        <v>437</v>
      </c>
      <c r="E207" s="103" t="s">
        <v>118</v>
      </c>
      <c r="F207" s="102" t="s">
        <v>1035</v>
      </c>
      <c r="G207" s="102" t="s">
        <v>903</v>
      </c>
    </row>
    <row r="208" spans="1:7" ht="27.6" x14ac:dyDescent="0.3">
      <c r="A208" s="96">
        <v>203</v>
      </c>
      <c r="B208" s="96" t="s">
        <v>891</v>
      </c>
      <c r="C208" s="96" t="str">
        <f t="shared" si="4"/>
        <v>203Finnish</v>
      </c>
      <c r="D208" s="102" t="s">
        <v>439</v>
      </c>
      <c r="E208" s="103" t="s">
        <v>442</v>
      </c>
      <c r="F208" s="102" t="s">
        <v>1036</v>
      </c>
      <c r="G208" s="102" t="s">
        <v>1037</v>
      </c>
    </row>
    <row r="209" spans="1:7" ht="13.8" x14ac:dyDescent="0.3">
      <c r="A209" s="96">
        <v>204</v>
      </c>
      <c r="B209" s="96" t="s">
        <v>891</v>
      </c>
      <c r="C209" s="96" t="str">
        <f t="shared" si="4"/>
        <v>204Finnish</v>
      </c>
      <c r="D209" s="102" t="s">
        <v>444</v>
      </c>
      <c r="E209" s="103" t="s">
        <v>446</v>
      </c>
      <c r="F209" s="102" t="s">
        <v>1038</v>
      </c>
      <c r="G209" s="102" t="s">
        <v>1039</v>
      </c>
    </row>
    <row r="210" spans="1:7" ht="82.8" x14ac:dyDescent="0.3">
      <c r="A210" s="96">
        <v>205</v>
      </c>
      <c r="B210" s="96" t="s">
        <v>891</v>
      </c>
      <c r="C210" s="96" t="str">
        <f t="shared" si="4"/>
        <v>205Finnish</v>
      </c>
      <c r="D210" s="102" t="s">
        <v>448</v>
      </c>
      <c r="E210" s="103" t="s">
        <v>451</v>
      </c>
      <c r="F210" s="102" t="s">
        <v>1040</v>
      </c>
      <c r="G210" s="102" t="s">
        <v>1041</v>
      </c>
    </row>
    <row r="211" spans="1:7" ht="110.4" x14ac:dyDescent="0.3">
      <c r="A211" s="96">
        <v>206</v>
      </c>
      <c r="B211" s="96" t="s">
        <v>891</v>
      </c>
      <c r="C211" s="96" t="str">
        <f t="shared" si="4"/>
        <v>206Finnish</v>
      </c>
      <c r="D211" s="102" t="s">
        <v>453</v>
      </c>
      <c r="E211" s="103" t="s">
        <v>455</v>
      </c>
      <c r="F211" s="102" t="s">
        <v>1042</v>
      </c>
      <c r="G211" s="102" t="s">
        <v>1043</v>
      </c>
    </row>
    <row r="212" spans="1:7" ht="69" x14ac:dyDescent="0.3">
      <c r="A212" s="96">
        <v>207</v>
      </c>
      <c r="B212" s="96" t="s">
        <v>891</v>
      </c>
      <c r="C212" s="96" t="str">
        <f t="shared" si="4"/>
        <v>207Finnish</v>
      </c>
      <c r="D212" s="102" t="s">
        <v>457</v>
      </c>
      <c r="E212" s="103" t="s">
        <v>460</v>
      </c>
      <c r="F212" s="102" t="s">
        <v>1044</v>
      </c>
      <c r="G212" s="102" t="s">
        <v>1045</v>
      </c>
    </row>
    <row r="213" spans="1:7" ht="69" x14ac:dyDescent="0.3">
      <c r="A213" s="96">
        <v>208</v>
      </c>
      <c r="B213" s="96" t="s">
        <v>891</v>
      </c>
      <c r="C213" s="96" t="str">
        <f t="shared" si="4"/>
        <v>208Finnish</v>
      </c>
      <c r="D213" s="102" t="s">
        <v>462</v>
      </c>
      <c r="E213" s="103" t="s">
        <v>460</v>
      </c>
      <c r="F213" s="102" t="s">
        <v>1046</v>
      </c>
      <c r="G213" s="102" t="s">
        <v>1045</v>
      </c>
    </row>
    <row r="214" spans="1:7" ht="27.6" x14ac:dyDescent="0.3">
      <c r="A214" s="96">
        <v>209</v>
      </c>
      <c r="B214" s="96" t="s">
        <v>891</v>
      </c>
      <c r="C214" s="96" t="str">
        <f t="shared" si="4"/>
        <v>209Finnish</v>
      </c>
      <c r="D214" s="102" t="s">
        <v>464</v>
      </c>
      <c r="E214" s="103" t="s">
        <v>467</v>
      </c>
      <c r="F214" s="102" t="s">
        <v>1047</v>
      </c>
      <c r="G214" s="102" t="s">
        <v>1048</v>
      </c>
    </row>
    <row r="215" spans="1:7" ht="151.80000000000001" x14ac:dyDescent="0.3">
      <c r="A215" s="96">
        <v>210</v>
      </c>
      <c r="B215" s="96" t="s">
        <v>891</v>
      </c>
      <c r="C215" s="96" t="str">
        <f t="shared" si="4"/>
        <v>210Finnish</v>
      </c>
      <c r="D215" s="102" t="s">
        <v>469</v>
      </c>
      <c r="E215" s="103" t="s">
        <v>471</v>
      </c>
      <c r="F215" s="102" t="s">
        <v>1049</v>
      </c>
      <c r="G215" s="102" t="s">
        <v>1050</v>
      </c>
    </row>
    <row r="216" spans="1:7" ht="234.6" x14ac:dyDescent="0.3">
      <c r="A216" s="96">
        <v>211</v>
      </c>
      <c r="B216" s="96" t="s">
        <v>891</v>
      </c>
      <c r="C216" s="96" t="str">
        <f t="shared" si="4"/>
        <v>211Finnish</v>
      </c>
      <c r="D216" s="102" t="s">
        <v>473</v>
      </c>
      <c r="E216" s="103" t="s">
        <v>476</v>
      </c>
      <c r="F216" s="102" t="s">
        <v>1051</v>
      </c>
      <c r="G216" s="102" t="s">
        <v>1052</v>
      </c>
    </row>
    <row r="217" spans="1:7" ht="96.6" x14ac:dyDescent="0.3">
      <c r="A217" s="96">
        <v>212</v>
      </c>
      <c r="B217" s="96" t="s">
        <v>891</v>
      </c>
      <c r="C217" s="96" t="str">
        <f t="shared" si="4"/>
        <v>212Finnish</v>
      </c>
      <c r="D217" s="102" t="s">
        <v>478</v>
      </c>
      <c r="E217" s="103" t="s">
        <v>480</v>
      </c>
      <c r="F217" s="102" t="s">
        <v>1053</v>
      </c>
      <c r="G217" s="102" t="s">
        <v>1054</v>
      </c>
    </row>
    <row r="218" spans="1:7" ht="13.8" x14ac:dyDescent="0.3">
      <c r="A218" s="96">
        <v>213</v>
      </c>
      <c r="B218" s="96" t="s">
        <v>891</v>
      </c>
      <c r="C218" s="96" t="str">
        <f t="shared" si="4"/>
        <v>213Finnish</v>
      </c>
      <c r="D218" s="102" t="s">
        <v>482</v>
      </c>
      <c r="E218" s="103" t="s">
        <v>484</v>
      </c>
      <c r="F218" s="102" t="s">
        <v>1055</v>
      </c>
      <c r="G218" s="102" t="s">
        <v>1056</v>
      </c>
    </row>
    <row r="219" spans="1:7" ht="110.4" x14ac:dyDescent="0.25">
      <c r="A219" s="96">
        <v>214</v>
      </c>
      <c r="B219" s="96" t="s">
        <v>891</v>
      </c>
      <c r="C219" s="96" t="str">
        <f t="shared" si="4"/>
        <v>214Finnish</v>
      </c>
      <c r="D219" s="137" t="s">
        <v>486</v>
      </c>
      <c r="E219" s="79" t="s">
        <v>850</v>
      </c>
      <c r="F219" s="137" t="s">
        <v>1057</v>
      </c>
      <c r="G219" s="79" t="s">
        <v>1058</v>
      </c>
    </row>
    <row r="220" spans="1:7" ht="41.4" x14ac:dyDescent="0.3">
      <c r="A220" s="96">
        <v>215</v>
      </c>
      <c r="B220" s="96" t="s">
        <v>891</v>
      </c>
      <c r="C220" s="96" t="str">
        <f t="shared" si="4"/>
        <v>215Finnish</v>
      </c>
      <c r="D220" s="102" t="s">
        <v>490</v>
      </c>
      <c r="E220" s="103" t="s">
        <v>493</v>
      </c>
      <c r="F220" s="102" t="s">
        <v>1059</v>
      </c>
      <c r="G220" s="102" t="s">
        <v>1060</v>
      </c>
    </row>
    <row r="221" spans="1:7" ht="41.4" x14ac:dyDescent="0.3">
      <c r="A221" s="96">
        <v>216</v>
      </c>
      <c r="B221" s="96" t="s">
        <v>891</v>
      </c>
      <c r="C221" s="96" t="str">
        <f t="shared" si="4"/>
        <v>216Finnish</v>
      </c>
      <c r="D221" s="102" t="s">
        <v>495</v>
      </c>
      <c r="E221" s="103" t="s">
        <v>498</v>
      </c>
      <c r="F221" s="102" t="s">
        <v>1061</v>
      </c>
      <c r="G221" s="102" t="s">
        <v>1062</v>
      </c>
    </row>
    <row r="222" spans="1:7" ht="55.2" x14ac:dyDescent="0.3">
      <c r="A222" s="96">
        <v>217</v>
      </c>
      <c r="B222" s="96" t="s">
        <v>891</v>
      </c>
      <c r="C222" s="96" t="str">
        <f t="shared" si="4"/>
        <v>217Finnish</v>
      </c>
      <c r="D222" s="102" t="s">
        <v>500</v>
      </c>
      <c r="E222" s="103" t="s">
        <v>503</v>
      </c>
      <c r="F222" s="102" t="s">
        <v>1063</v>
      </c>
      <c r="G222" s="102" t="s">
        <v>1064</v>
      </c>
    </row>
    <row r="223" spans="1:7" ht="55.2" x14ac:dyDescent="0.3">
      <c r="A223" s="96">
        <v>218</v>
      </c>
      <c r="B223" s="96" t="s">
        <v>891</v>
      </c>
      <c r="C223" s="96" t="str">
        <f t="shared" si="4"/>
        <v>218Finnish</v>
      </c>
      <c r="D223" s="102" t="s">
        <v>505</v>
      </c>
      <c r="E223" s="103" t="s">
        <v>508</v>
      </c>
      <c r="F223" s="102" t="s">
        <v>1065</v>
      </c>
      <c r="G223" s="102" t="s">
        <v>1066</v>
      </c>
    </row>
    <row r="224" spans="1:7" ht="41.4" x14ac:dyDescent="0.3">
      <c r="A224" s="96">
        <v>219</v>
      </c>
      <c r="B224" s="96" t="s">
        <v>891</v>
      </c>
      <c r="C224" s="96" t="str">
        <f t="shared" si="4"/>
        <v>219Finnish</v>
      </c>
      <c r="D224" s="102" t="s">
        <v>509</v>
      </c>
      <c r="E224" s="103" t="s">
        <v>512</v>
      </c>
      <c r="F224" s="102" t="s">
        <v>1067</v>
      </c>
      <c r="G224" s="102" t="s">
        <v>1068</v>
      </c>
    </row>
    <row r="225" spans="1:7" ht="14.4" x14ac:dyDescent="0.25">
      <c r="A225" s="101"/>
      <c r="B225" s="101" t="s">
        <v>891</v>
      </c>
      <c r="C225" s="101"/>
      <c r="D225" s="101" t="s">
        <v>513</v>
      </c>
      <c r="E225" s="101"/>
      <c r="F225" s="101" t="s">
        <v>1069</v>
      </c>
      <c r="G225" s="101"/>
    </row>
    <row r="226" spans="1:7" ht="13.8" x14ac:dyDescent="0.25">
      <c r="A226" s="85">
        <v>75</v>
      </c>
      <c r="B226" s="85" t="s">
        <v>891</v>
      </c>
      <c r="C226" s="85" t="str">
        <f t="shared" si="4"/>
        <v>75Finnish</v>
      </c>
      <c r="D226" s="85" t="s">
        <v>514</v>
      </c>
      <c r="E226" s="85" t="s">
        <v>517</v>
      </c>
      <c r="F226" s="85" t="s">
        <v>1070</v>
      </c>
      <c r="G226" s="85" t="s">
        <v>1071</v>
      </c>
    </row>
    <row r="227" spans="1:7" ht="13.8" x14ac:dyDescent="0.25">
      <c r="A227" s="85">
        <v>76</v>
      </c>
      <c r="B227" s="85" t="s">
        <v>891</v>
      </c>
      <c r="C227" s="85" t="str">
        <f t="shared" si="4"/>
        <v>76Finnish</v>
      </c>
      <c r="D227" s="85" t="s">
        <v>519</v>
      </c>
      <c r="E227" s="85" t="s">
        <v>522</v>
      </c>
      <c r="F227" s="85" t="s">
        <v>1072</v>
      </c>
      <c r="G227" s="85" t="s">
        <v>1073</v>
      </c>
    </row>
    <row r="228" spans="1:7" ht="41.4" x14ac:dyDescent="0.25">
      <c r="A228" s="85">
        <v>77</v>
      </c>
      <c r="B228" s="85" t="s">
        <v>891</v>
      </c>
      <c r="C228" s="85" t="str">
        <f t="shared" si="4"/>
        <v>77Finnish</v>
      </c>
      <c r="D228" s="85" t="s">
        <v>524</v>
      </c>
      <c r="E228" s="85" t="s">
        <v>527</v>
      </c>
      <c r="F228" s="85" t="s">
        <v>1074</v>
      </c>
      <c r="G228" s="85" t="s">
        <v>1075</v>
      </c>
    </row>
    <row r="229" spans="1:7" ht="27.6" x14ac:dyDescent="0.25">
      <c r="A229" s="85">
        <v>78</v>
      </c>
      <c r="B229" s="85" t="s">
        <v>891</v>
      </c>
      <c r="C229" s="85" t="str">
        <f t="shared" si="4"/>
        <v>78Finnish</v>
      </c>
      <c r="D229" s="85" t="s">
        <v>529</v>
      </c>
      <c r="E229" s="85" t="s">
        <v>532</v>
      </c>
      <c r="F229" s="85" t="s">
        <v>1076</v>
      </c>
      <c r="G229" s="85" t="s">
        <v>1077</v>
      </c>
    </row>
    <row r="230" spans="1:7" ht="13.8" x14ac:dyDescent="0.25">
      <c r="A230" s="85">
        <v>79</v>
      </c>
      <c r="B230" s="85" t="s">
        <v>891</v>
      </c>
      <c r="C230" s="85" t="str">
        <f t="shared" si="4"/>
        <v>79Finnish</v>
      </c>
      <c r="D230" s="85" t="s">
        <v>534</v>
      </c>
      <c r="E230" s="85" t="s">
        <v>537</v>
      </c>
      <c r="F230" s="85" t="s">
        <v>1078</v>
      </c>
      <c r="G230" s="85" t="s">
        <v>1079</v>
      </c>
    </row>
    <row r="231" spans="1:7" ht="27.6" x14ac:dyDescent="0.25">
      <c r="A231" s="85">
        <v>80</v>
      </c>
      <c r="B231" s="85" t="s">
        <v>891</v>
      </c>
      <c r="C231" s="85" t="str">
        <f t="shared" si="4"/>
        <v>80Finnish</v>
      </c>
      <c r="D231" s="85" t="s">
        <v>539</v>
      </c>
      <c r="E231" s="85" t="s">
        <v>541</v>
      </c>
      <c r="F231" s="85" t="s">
        <v>1080</v>
      </c>
      <c r="G231" s="85" t="s">
        <v>1081</v>
      </c>
    </row>
    <row r="232" spans="1:7" ht="55.2" x14ac:dyDescent="0.25">
      <c r="A232" s="85">
        <v>81</v>
      </c>
      <c r="B232" s="85" t="s">
        <v>891</v>
      </c>
      <c r="C232" s="85" t="str">
        <f t="shared" si="4"/>
        <v>81Finnish</v>
      </c>
      <c r="D232" s="85" t="s">
        <v>543</v>
      </c>
      <c r="E232" s="85" t="s">
        <v>545</v>
      </c>
      <c r="F232" s="85" t="s">
        <v>1082</v>
      </c>
      <c r="G232" s="85" t="s">
        <v>1083</v>
      </c>
    </row>
    <row r="233" spans="1:7" ht="55.2" x14ac:dyDescent="0.25">
      <c r="A233" s="85">
        <v>82</v>
      </c>
      <c r="B233" s="85" t="s">
        <v>891</v>
      </c>
      <c r="C233" s="85" t="str">
        <f t="shared" si="4"/>
        <v>82Finnish</v>
      </c>
      <c r="D233" s="85" t="s">
        <v>547</v>
      </c>
      <c r="E233" s="85" t="s">
        <v>413</v>
      </c>
      <c r="F233" s="85" t="s">
        <v>1084</v>
      </c>
      <c r="G233" s="85" t="s">
        <v>1025</v>
      </c>
    </row>
    <row r="234" spans="1:7" ht="13.8" x14ac:dyDescent="0.25">
      <c r="A234" s="85">
        <v>83</v>
      </c>
      <c r="B234" s="85" t="s">
        <v>891</v>
      </c>
      <c r="C234" s="85" t="str">
        <f t="shared" si="4"/>
        <v>83Finnish</v>
      </c>
      <c r="D234" s="85" t="s">
        <v>550</v>
      </c>
      <c r="E234" s="85" t="s">
        <v>553</v>
      </c>
      <c r="F234" s="85" t="s">
        <v>1085</v>
      </c>
      <c r="G234" s="85" t="s">
        <v>1086</v>
      </c>
    </row>
    <row r="235" spans="1:7" ht="27.6" x14ac:dyDescent="0.25">
      <c r="A235" s="85">
        <v>84</v>
      </c>
      <c r="B235" s="85" t="s">
        <v>891</v>
      </c>
      <c r="C235" s="85" t="str">
        <f t="shared" si="4"/>
        <v>84Finnish</v>
      </c>
      <c r="D235" s="85" t="s">
        <v>555</v>
      </c>
      <c r="E235" s="85" t="s">
        <v>558</v>
      </c>
      <c r="F235" s="85" t="s">
        <v>1087</v>
      </c>
      <c r="G235" s="85" t="s">
        <v>1088</v>
      </c>
    </row>
    <row r="236" spans="1:7" ht="55.2" x14ac:dyDescent="0.25">
      <c r="A236" s="85">
        <v>85</v>
      </c>
      <c r="B236" s="85" t="s">
        <v>891</v>
      </c>
      <c r="C236" s="85" t="str">
        <f t="shared" si="4"/>
        <v>85Finnish</v>
      </c>
      <c r="D236" s="85" t="s">
        <v>560</v>
      </c>
      <c r="E236" s="85" t="s">
        <v>563</v>
      </c>
      <c r="F236" s="85" t="s">
        <v>1089</v>
      </c>
      <c r="G236" s="85" t="s">
        <v>1090</v>
      </c>
    </row>
    <row r="237" spans="1:7" ht="14.4" x14ac:dyDescent="0.3">
      <c r="A237" s="104"/>
      <c r="B237" s="104" t="s">
        <v>891</v>
      </c>
      <c r="C237" s="104"/>
      <c r="D237" s="104" t="s">
        <v>565</v>
      </c>
      <c r="E237" s="104"/>
      <c r="F237" s="104" t="s">
        <v>1091</v>
      </c>
      <c r="G237" s="104"/>
    </row>
    <row r="238" spans="1:7" ht="13.8" x14ac:dyDescent="0.3">
      <c r="A238" s="96">
        <v>220</v>
      </c>
      <c r="B238" s="96" t="s">
        <v>891</v>
      </c>
      <c r="C238" s="96" t="str">
        <f t="shared" si="4"/>
        <v>220Finnish</v>
      </c>
      <c r="D238" s="102" t="s">
        <v>566</v>
      </c>
      <c r="E238" s="103" t="s">
        <v>522</v>
      </c>
      <c r="F238" s="102" t="s">
        <v>1092</v>
      </c>
      <c r="G238" s="102" t="s">
        <v>1073</v>
      </c>
    </row>
    <row r="239" spans="1:7" ht="41.4" x14ac:dyDescent="0.3">
      <c r="A239" s="96">
        <v>221</v>
      </c>
      <c r="B239" s="96" t="s">
        <v>891</v>
      </c>
      <c r="C239" s="96" t="str">
        <f t="shared" si="4"/>
        <v>221Finnish</v>
      </c>
      <c r="D239" s="102" t="s">
        <v>569</v>
      </c>
      <c r="E239" s="103" t="s">
        <v>572</v>
      </c>
      <c r="F239" s="102" t="s">
        <v>1093</v>
      </c>
      <c r="G239" s="102" t="s">
        <v>1094</v>
      </c>
    </row>
    <row r="240" spans="1:7" ht="28.8" x14ac:dyDescent="0.25">
      <c r="A240" s="101"/>
      <c r="B240" s="101" t="s">
        <v>891</v>
      </c>
      <c r="C240" s="101"/>
      <c r="D240" s="101" t="s">
        <v>574</v>
      </c>
      <c r="E240" s="101"/>
      <c r="F240" s="101" t="s">
        <v>1095</v>
      </c>
      <c r="G240" s="101"/>
    </row>
    <row r="241" spans="1:7" ht="27.6" x14ac:dyDescent="0.25">
      <c r="A241" s="85" t="s">
        <v>575</v>
      </c>
      <c r="B241" s="85" t="s">
        <v>891</v>
      </c>
      <c r="C241" s="85" t="str">
        <f t="shared" si="4"/>
        <v>Example Data ItemFinnish</v>
      </c>
      <c r="D241" s="85" t="s">
        <v>575</v>
      </c>
      <c r="E241" s="85">
        <v>0</v>
      </c>
      <c r="F241" s="85" t="s">
        <v>1096</v>
      </c>
      <c r="G241" s="85">
        <v>0</v>
      </c>
    </row>
    <row r="242" spans="1:7" ht="26.25" customHeight="1" x14ac:dyDescent="0.25">
      <c r="A242" s="120"/>
      <c r="B242" s="120" t="s">
        <v>1097</v>
      </c>
      <c r="C242" s="120"/>
      <c r="D242" s="120" t="s">
        <v>94</v>
      </c>
      <c r="E242" s="120" t="s">
        <v>682</v>
      </c>
      <c r="F242" s="120" t="s">
        <v>1098</v>
      </c>
      <c r="G242" s="120" t="s">
        <v>1099</v>
      </c>
    </row>
    <row r="243" spans="1:7" ht="27.6" x14ac:dyDescent="0.25">
      <c r="A243" s="96">
        <v>1</v>
      </c>
      <c r="B243" s="96" t="s">
        <v>1097</v>
      </c>
      <c r="C243" s="96" t="str">
        <f t="shared" si="4"/>
        <v>1French</v>
      </c>
      <c r="D243" s="85" t="s">
        <v>95</v>
      </c>
      <c r="E243" s="85" t="s">
        <v>683</v>
      </c>
      <c r="F243" s="85" t="s">
        <v>1100</v>
      </c>
      <c r="G243" s="85" t="s">
        <v>1101</v>
      </c>
    </row>
    <row r="244" spans="1:7" ht="13.8" x14ac:dyDescent="0.25">
      <c r="A244" s="96">
        <v>2</v>
      </c>
      <c r="B244" s="96" t="s">
        <v>1097</v>
      </c>
      <c r="C244" s="96" t="str">
        <f t="shared" si="4"/>
        <v>2French</v>
      </c>
      <c r="D244" s="85" t="s">
        <v>100</v>
      </c>
      <c r="E244" s="85" t="s">
        <v>103</v>
      </c>
      <c r="F244" s="85" t="s">
        <v>1102</v>
      </c>
      <c r="G244" s="85" t="s">
        <v>1103</v>
      </c>
    </row>
    <row r="245" spans="1:7" ht="27.6" x14ac:dyDescent="0.25">
      <c r="A245" s="96">
        <v>3</v>
      </c>
      <c r="B245" s="96" t="s">
        <v>1097</v>
      </c>
      <c r="C245" s="96" t="str">
        <f t="shared" si="4"/>
        <v>3French</v>
      </c>
      <c r="D245" s="85" t="s">
        <v>105</v>
      </c>
      <c r="E245" s="85" t="s">
        <v>107</v>
      </c>
      <c r="F245" s="85" t="s">
        <v>1104</v>
      </c>
      <c r="G245" s="85" t="s">
        <v>1105</v>
      </c>
    </row>
    <row r="246" spans="1:7" ht="13.8" x14ac:dyDescent="0.25">
      <c r="A246" s="96">
        <v>4</v>
      </c>
      <c r="B246" s="96" t="s">
        <v>1097</v>
      </c>
      <c r="C246" s="96" t="str">
        <f t="shared" si="4"/>
        <v>4French</v>
      </c>
      <c r="D246" s="85" t="s">
        <v>111</v>
      </c>
      <c r="E246" s="85" t="s">
        <v>113</v>
      </c>
      <c r="F246" s="85" t="s">
        <v>1106</v>
      </c>
      <c r="G246" s="85" t="s">
        <v>1107</v>
      </c>
    </row>
    <row r="247" spans="1:7" ht="96.6" x14ac:dyDescent="0.25">
      <c r="A247" s="96">
        <v>5</v>
      </c>
      <c r="B247" s="96" t="s">
        <v>1097</v>
      </c>
      <c r="C247" s="96" t="str">
        <f t="shared" si="4"/>
        <v>5French</v>
      </c>
      <c r="D247" s="85" t="s">
        <v>115</v>
      </c>
      <c r="E247" s="85" t="s">
        <v>118</v>
      </c>
      <c r="F247" s="85" t="s">
        <v>1108</v>
      </c>
      <c r="G247" s="85" t="s">
        <v>1109</v>
      </c>
    </row>
    <row r="248" spans="1:7" ht="27.6" x14ac:dyDescent="0.25">
      <c r="A248" s="96">
        <v>6</v>
      </c>
      <c r="B248" s="96" t="s">
        <v>1097</v>
      </c>
      <c r="C248" s="96" t="str">
        <f t="shared" si="4"/>
        <v>6French</v>
      </c>
      <c r="D248" s="85" t="s">
        <v>121</v>
      </c>
      <c r="E248" s="85" t="s">
        <v>124</v>
      </c>
      <c r="F248" s="85" t="s">
        <v>1110</v>
      </c>
      <c r="G248" s="85" t="s">
        <v>1111</v>
      </c>
    </row>
    <row r="249" spans="1:7" ht="13.8" x14ac:dyDescent="0.25">
      <c r="A249" s="96">
        <v>7</v>
      </c>
      <c r="B249" s="96" t="s">
        <v>1097</v>
      </c>
      <c r="C249" s="96" t="str">
        <f t="shared" si="4"/>
        <v>7French</v>
      </c>
      <c r="D249" s="85" t="s">
        <v>126</v>
      </c>
      <c r="E249" s="85" t="s">
        <v>129</v>
      </c>
      <c r="F249" s="85" t="s">
        <v>1112</v>
      </c>
      <c r="G249" s="85" t="s">
        <v>1113</v>
      </c>
    </row>
    <row r="250" spans="1:7" ht="14.4" x14ac:dyDescent="0.25">
      <c r="A250" s="100"/>
      <c r="B250" s="100" t="s">
        <v>1097</v>
      </c>
      <c r="C250" s="100"/>
      <c r="D250" s="100" t="s">
        <v>132</v>
      </c>
      <c r="E250" s="100"/>
      <c r="F250" s="100" t="s">
        <v>1114</v>
      </c>
      <c r="G250" s="100"/>
    </row>
    <row r="251" spans="1:7" ht="96.6" x14ac:dyDescent="0.25">
      <c r="A251" s="96">
        <v>8</v>
      </c>
      <c r="B251" s="96" t="s">
        <v>1097</v>
      </c>
      <c r="C251" s="96" t="str">
        <f t="shared" si="4"/>
        <v>8French</v>
      </c>
      <c r="D251" s="85" t="s">
        <v>134</v>
      </c>
      <c r="E251" s="85" t="s">
        <v>118</v>
      </c>
      <c r="F251" s="85" t="s">
        <v>1115</v>
      </c>
      <c r="G251" s="85" t="s">
        <v>1109</v>
      </c>
    </row>
    <row r="252" spans="1:7" ht="27.6" x14ac:dyDescent="0.25">
      <c r="A252" s="96">
        <v>9</v>
      </c>
      <c r="B252" s="96" t="s">
        <v>1097</v>
      </c>
      <c r="C252" s="96" t="str">
        <f t="shared" si="4"/>
        <v>9French</v>
      </c>
      <c r="D252" s="85" t="s">
        <v>140</v>
      </c>
      <c r="E252" s="85" t="s">
        <v>143</v>
      </c>
      <c r="F252" s="85" t="s">
        <v>1116</v>
      </c>
      <c r="G252" s="85" t="s">
        <v>1117</v>
      </c>
    </row>
    <row r="253" spans="1:7" ht="13.8" x14ac:dyDescent="0.25">
      <c r="A253" s="96">
        <v>10</v>
      </c>
      <c r="B253" s="96" t="s">
        <v>1097</v>
      </c>
      <c r="C253" s="96" t="str">
        <f t="shared" si="4"/>
        <v>10French</v>
      </c>
      <c r="D253" s="85" t="s">
        <v>145</v>
      </c>
      <c r="E253" s="85" t="s">
        <v>148</v>
      </c>
      <c r="F253" s="85" t="s">
        <v>1118</v>
      </c>
      <c r="G253" s="85" t="s">
        <v>1119</v>
      </c>
    </row>
    <row r="254" spans="1:7" ht="41.4" x14ac:dyDescent="0.25">
      <c r="A254" s="96">
        <v>11</v>
      </c>
      <c r="B254" s="96" t="s">
        <v>1097</v>
      </c>
      <c r="C254" s="96" t="str">
        <f t="shared" si="4"/>
        <v>11French</v>
      </c>
      <c r="D254" s="85" t="s">
        <v>150</v>
      </c>
      <c r="E254" s="85" t="s">
        <v>153</v>
      </c>
      <c r="F254" s="85" t="s">
        <v>1120</v>
      </c>
      <c r="G254" s="85" t="s">
        <v>1121</v>
      </c>
    </row>
    <row r="255" spans="1:7" ht="41.4" x14ac:dyDescent="0.25">
      <c r="A255" s="96">
        <v>12</v>
      </c>
      <c r="B255" s="96" t="s">
        <v>1097</v>
      </c>
      <c r="C255" s="96" t="str">
        <f t="shared" si="4"/>
        <v>12French</v>
      </c>
      <c r="D255" s="85" t="s">
        <v>156</v>
      </c>
      <c r="E255" s="85" t="s">
        <v>153</v>
      </c>
      <c r="F255" s="85" t="s">
        <v>1122</v>
      </c>
      <c r="G255" s="85" t="s">
        <v>1121</v>
      </c>
    </row>
    <row r="256" spans="1:7" ht="27.6" x14ac:dyDescent="0.25">
      <c r="A256" s="96">
        <v>13</v>
      </c>
      <c r="B256" s="96" t="s">
        <v>1097</v>
      </c>
      <c r="C256" s="96" t="str">
        <f t="shared" si="4"/>
        <v>13French</v>
      </c>
      <c r="D256" s="85" t="s">
        <v>159</v>
      </c>
      <c r="E256" s="85" t="s">
        <v>162</v>
      </c>
      <c r="F256" s="85" t="s">
        <v>1123</v>
      </c>
      <c r="G256" s="85" t="s">
        <v>1124</v>
      </c>
    </row>
    <row r="257" spans="1:7" ht="27.6" x14ac:dyDescent="0.25">
      <c r="A257" s="96">
        <v>14</v>
      </c>
      <c r="B257" s="96" t="s">
        <v>1097</v>
      </c>
      <c r="C257" s="96" t="str">
        <f t="shared" si="4"/>
        <v>14French</v>
      </c>
      <c r="D257" s="85" t="s">
        <v>164</v>
      </c>
      <c r="E257" s="85" t="s">
        <v>167</v>
      </c>
      <c r="F257" s="85" t="s">
        <v>1125</v>
      </c>
      <c r="G257" s="85" t="s">
        <v>1126</v>
      </c>
    </row>
    <row r="258" spans="1:7" ht="41.4" x14ac:dyDescent="0.25">
      <c r="A258" s="96">
        <v>15</v>
      </c>
      <c r="B258" s="96" t="s">
        <v>1097</v>
      </c>
      <c r="C258" s="96" t="str">
        <f t="shared" si="4"/>
        <v>15French</v>
      </c>
      <c r="D258" s="85" t="s">
        <v>169</v>
      </c>
      <c r="E258" s="85" t="s">
        <v>172</v>
      </c>
      <c r="F258" s="85" t="s">
        <v>1127</v>
      </c>
      <c r="G258" s="85" t="s">
        <v>1128</v>
      </c>
    </row>
    <row r="259" spans="1:7" ht="41.4" x14ac:dyDescent="0.25">
      <c r="A259" s="96">
        <v>16</v>
      </c>
      <c r="B259" s="96" t="s">
        <v>1097</v>
      </c>
      <c r="C259" s="96" t="str">
        <f t="shared" si="4"/>
        <v>16French</v>
      </c>
      <c r="D259" s="85" t="s">
        <v>174</v>
      </c>
      <c r="E259" s="85" t="s">
        <v>713</v>
      </c>
      <c r="F259" s="85" t="s">
        <v>1129</v>
      </c>
      <c r="G259" s="85" t="s">
        <v>1130</v>
      </c>
    </row>
    <row r="260" spans="1:7" ht="27.6" x14ac:dyDescent="0.25">
      <c r="A260" s="96">
        <v>17</v>
      </c>
      <c r="B260" s="96" t="s">
        <v>1097</v>
      </c>
      <c r="C260" s="96" t="str">
        <f t="shared" si="4"/>
        <v>17French</v>
      </c>
      <c r="D260" s="85" t="s">
        <v>179</v>
      </c>
      <c r="E260" s="85" t="s">
        <v>182</v>
      </c>
      <c r="F260" s="85" t="s">
        <v>1131</v>
      </c>
      <c r="G260" s="85" t="s">
        <v>1132</v>
      </c>
    </row>
    <row r="261" spans="1:7" ht="69" x14ac:dyDescent="0.25">
      <c r="A261" s="96">
        <v>18</v>
      </c>
      <c r="B261" s="96" t="s">
        <v>1097</v>
      </c>
      <c r="C261" s="96" t="str">
        <f t="shared" si="4"/>
        <v>18French</v>
      </c>
      <c r="D261" s="85" t="s">
        <v>184</v>
      </c>
      <c r="E261" s="85" t="s">
        <v>187</v>
      </c>
      <c r="F261" s="85" t="s">
        <v>1133</v>
      </c>
      <c r="G261" s="85" t="s">
        <v>1134</v>
      </c>
    </row>
    <row r="262" spans="1:7" ht="124.2" x14ac:dyDescent="0.25">
      <c r="A262" s="96">
        <v>19</v>
      </c>
      <c r="B262" s="96" t="s">
        <v>1097</v>
      </c>
      <c r="C262" s="96" t="str">
        <f t="shared" si="4"/>
        <v>19French</v>
      </c>
      <c r="D262" s="85" t="s">
        <v>189</v>
      </c>
      <c r="E262" s="85" t="s">
        <v>192</v>
      </c>
      <c r="F262" s="85" t="s">
        <v>1135</v>
      </c>
      <c r="G262" s="85" t="s">
        <v>1136</v>
      </c>
    </row>
    <row r="263" spans="1:7" ht="27.6" x14ac:dyDescent="0.25">
      <c r="A263" s="96">
        <v>20</v>
      </c>
      <c r="B263" s="96" t="s">
        <v>1097</v>
      </c>
      <c r="C263" s="96" t="str">
        <f t="shared" si="4"/>
        <v>20French</v>
      </c>
      <c r="D263" s="85" t="s">
        <v>196</v>
      </c>
      <c r="E263" s="85" t="s">
        <v>199</v>
      </c>
      <c r="F263" s="85" t="s">
        <v>1137</v>
      </c>
      <c r="G263" s="85" t="s">
        <v>1138</v>
      </c>
    </row>
    <row r="264" spans="1:7" ht="124.2" x14ac:dyDescent="0.25">
      <c r="A264" s="96">
        <v>21</v>
      </c>
      <c r="B264" s="96" t="s">
        <v>1097</v>
      </c>
      <c r="C264" s="96" t="str">
        <f t="shared" si="4"/>
        <v>21French</v>
      </c>
      <c r="D264" s="85" t="s">
        <v>201</v>
      </c>
      <c r="E264" s="85" t="s">
        <v>204</v>
      </c>
      <c r="F264" s="85" t="s">
        <v>1139</v>
      </c>
      <c r="G264" s="85" t="s">
        <v>1140</v>
      </c>
    </row>
    <row r="265" spans="1:7" ht="124.2" x14ac:dyDescent="0.25">
      <c r="A265" s="96">
        <v>22</v>
      </c>
      <c r="B265" s="96" t="s">
        <v>1097</v>
      </c>
      <c r="C265" s="96" t="str">
        <f t="shared" si="4"/>
        <v>22French</v>
      </c>
      <c r="D265" s="85" t="s">
        <v>207</v>
      </c>
      <c r="E265" s="85" t="s">
        <v>210</v>
      </c>
      <c r="F265" s="85" t="s">
        <v>1141</v>
      </c>
      <c r="G265" s="85" t="s">
        <v>1142</v>
      </c>
    </row>
    <row r="266" spans="1:7" ht="14.4" x14ac:dyDescent="0.25">
      <c r="A266" s="100"/>
      <c r="B266" s="100" t="s">
        <v>1097</v>
      </c>
      <c r="C266" s="100"/>
      <c r="D266" s="100" t="s">
        <v>212</v>
      </c>
      <c r="E266" s="100"/>
      <c r="F266" s="100" t="s">
        <v>1143</v>
      </c>
      <c r="G266" s="100"/>
    </row>
    <row r="267" spans="1:7" ht="96.6" x14ac:dyDescent="0.25">
      <c r="A267" s="96">
        <v>23</v>
      </c>
      <c r="B267" s="96" t="s">
        <v>1097</v>
      </c>
      <c r="C267" s="96" t="str">
        <f t="shared" ref="C267:C329" si="5">A267&amp;B267</f>
        <v>23French</v>
      </c>
      <c r="D267" s="85" t="s">
        <v>214</v>
      </c>
      <c r="E267" s="85" t="s">
        <v>118</v>
      </c>
      <c r="F267" s="85" t="s">
        <v>1144</v>
      </c>
      <c r="G267" s="85" t="s">
        <v>1109</v>
      </c>
    </row>
    <row r="268" spans="1:7" ht="27.6" x14ac:dyDescent="0.25">
      <c r="A268" s="85">
        <v>24</v>
      </c>
      <c r="B268" s="85" t="s">
        <v>1097</v>
      </c>
      <c r="C268" s="85" t="str">
        <f t="shared" si="5"/>
        <v>24French</v>
      </c>
      <c r="D268" s="85" t="s">
        <v>218</v>
      </c>
      <c r="E268" s="85" t="s">
        <v>220</v>
      </c>
      <c r="F268" s="85" t="s">
        <v>1145</v>
      </c>
      <c r="G268" s="85" t="s">
        <v>1146</v>
      </c>
    </row>
    <row r="269" spans="1:7" ht="13.8" x14ac:dyDescent="0.25">
      <c r="A269" s="85">
        <v>25</v>
      </c>
      <c r="B269" s="85" t="s">
        <v>1097</v>
      </c>
      <c r="C269" s="85" t="str">
        <f t="shared" si="5"/>
        <v>25French</v>
      </c>
      <c r="D269" s="85" t="s">
        <v>222</v>
      </c>
      <c r="E269" s="85" t="s">
        <v>148</v>
      </c>
      <c r="F269" s="85" t="s">
        <v>1147</v>
      </c>
      <c r="G269" s="85" t="s">
        <v>1119</v>
      </c>
    </row>
    <row r="270" spans="1:7" ht="41.4" x14ac:dyDescent="0.25">
      <c r="A270" s="85">
        <v>26</v>
      </c>
      <c r="B270" s="85" t="s">
        <v>1097</v>
      </c>
      <c r="C270" s="85" t="str">
        <f t="shared" si="5"/>
        <v>26French</v>
      </c>
      <c r="D270" s="85" t="s">
        <v>225</v>
      </c>
      <c r="E270" s="85" t="s">
        <v>227</v>
      </c>
      <c r="F270" s="85" t="s">
        <v>1148</v>
      </c>
      <c r="G270" s="85" t="s">
        <v>1149</v>
      </c>
    </row>
    <row r="271" spans="1:7" ht="41.4" x14ac:dyDescent="0.25">
      <c r="A271" s="85">
        <v>27</v>
      </c>
      <c r="B271" s="85" t="s">
        <v>1097</v>
      </c>
      <c r="C271" s="85" t="str">
        <f t="shared" si="5"/>
        <v>27French</v>
      </c>
      <c r="D271" s="85" t="s">
        <v>230</v>
      </c>
      <c r="E271" s="85" t="s">
        <v>227</v>
      </c>
      <c r="F271" s="85" t="s">
        <v>1150</v>
      </c>
      <c r="G271" s="85" t="s">
        <v>1149</v>
      </c>
    </row>
    <row r="272" spans="1:7" ht="27.6" x14ac:dyDescent="0.25">
      <c r="A272" s="85">
        <v>28</v>
      </c>
      <c r="B272" s="85" t="s">
        <v>1097</v>
      </c>
      <c r="C272" s="85" t="str">
        <f t="shared" si="5"/>
        <v>28French</v>
      </c>
      <c r="D272" s="85" t="s">
        <v>233</v>
      </c>
      <c r="E272" s="85" t="s">
        <v>235</v>
      </c>
      <c r="F272" s="85" t="s">
        <v>1151</v>
      </c>
      <c r="G272" s="85" t="s">
        <v>1152</v>
      </c>
    </row>
    <row r="273" spans="1:7" ht="27.6" x14ac:dyDescent="0.25">
      <c r="A273" s="85">
        <v>29</v>
      </c>
      <c r="B273" s="85" t="s">
        <v>1097</v>
      </c>
      <c r="C273" s="85" t="str">
        <f t="shared" si="5"/>
        <v>29French</v>
      </c>
      <c r="D273" s="85" t="s">
        <v>237</v>
      </c>
      <c r="E273" s="85" t="s">
        <v>239</v>
      </c>
      <c r="F273" s="85" t="s">
        <v>1153</v>
      </c>
      <c r="G273" s="85" t="s">
        <v>1154</v>
      </c>
    </row>
    <row r="274" spans="1:7" ht="41.4" x14ac:dyDescent="0.25">
      <c r="A274" s="85">
        <v>30</v>
      </c>
      <c r="B274" s="85" t="s">
        <v>1097</v>
      </c>
      <c r="C274" s="85" t="str">
        <f t="shared" si="5"/>
        <v>30French</v>
      </c>
      <c r="D274" s="85" t="s">
        <v>241</v>
      </c>
      <c r="E274" s="85" t="s">
        <v>243</v>
      </c>
      <c r="F274" s="85" t="s">
        <v>1155</v>
      </c>
      <c r="G274" s="85" t="s">
        <v>1156</v>
      </c>
    </row>
    <row r="275" spans="1:7" ht="41.4" x14ac:dyDescent="0.25">
      <c r="A275" s="85">
        <v>31</v>
      </c>
      <c r="B275" s="85" t="s">
        <v>1097</v>
      </c>
      <c r="C275" s="85" t="str">
        <f t="shared" si="5"/>
        <v>31French</v>
      </c>
      <c r="D275" s="85" t="s">
        <v>245</v>
      </c>
      <c r="E275" s="85" t="s">
        <v>713</v>
      </c>
      <c r="F275" s="85" t="s">
        <v>1157</v>
      </c>
      <c r="G275" s="85" t="s">
        <v>1130</v>
      </c>
    </row>
    <row r="276" spans="1:7" ht="27.6" x14ac:dyDescent="0.25">
      <c r="A276" s="85">
        <v>32</v>
      </c>
      <c r="B276" s="85" t="s">
        <v>1097</v>
      </c>
      <c r="C276" s="85" t="str">
        <f t="shared" si="5"/>
        <v>32French</v>
      </c>
      <c r="D276" s="85" t="s">
        <v>248</v>
      </c>
      <c r="E276" s="85" t="s">
        <v>250</v>
      </c>
      <c r="F276" s="85" t="s">
        <v>1158</v>
      </c>
      <c r="G276" s="85" t="s">
        <v>1159</v>
      </c>
    </row>
    <row r="277" spans="1:7" ht="69" x14ac:dyDescent="0.25">
      <c r="A277" s="85">
        <v>33</v>
      </c>
      <c r="B277" s="85" t="s">
        <v>1097</v>
      </c>
      <c r="C277" s="85" t="str">
        <f t="shared" si="5"/>
        <v>33French</v>
      </c>
      <c r="D277" s="85" t="s">
        <v>252</v>
      </c>
      <c r="E277" s="85" t="s">
        <v>254</v>
      </c>
      <c r="F277" s="85" t="s">
        <v>1160</v>
      </c>
      <c r="G277" s="85" t="s">
        <v>1161</v>
      </c>
    </row>
    <row r="278" spans="1:7" ht="14.4" x14ac:dyDescent="0.25">
      <c r="A278" s="101"/>
      <c r="B278" s="101" t="s">
        <v>1097</v>
      </c>
      <c r="C278" s="101"/>
      <c r="D278" s="101" t="s">
        <v>256</v>
      </c>
      <c r="E278" s="101"/>
      <c r="F278" s="101" t="s">
        <v>1162</v>
      </c>
      <c r="G278" s="101"/>
    </row>
    <row r="279" spans="1:7" ht="27.6" x14ac:dyDescent="0.25">
      <c r="A279" s="85">
        <v>34</v>
      </c>
      <c r="B279" s="85" t="s">
        <v>1097</v>
      </c>
      <c r="C279" s="85" t="str">
        <f t="shared" si="5"/>
        <v>34French</v>
      </c>
      <c r="D279" s="85" t="s">
        <v>257</v>
      </c>
      <c r="E279" s="85" t="s">
        <v>259</v>
      </c>
      <c r="F279" s="85" t="s">
        <v>1163</v>
      </c>
      <c r="G279" s="85" t="s">
        <v>1164</v>
      </c>
    </row>
    <row r="280" spans="1:7" ht="13.8" x14ac:dyDescent="0.25">
      <c r="A280" s="85">
        <v>35</v>
      </c>
      <c r="B280" s="85" t="s">
        <v>1097</v>
      </c>
      <c r="C280" s="85" t="str">
        <f t="shared" si="5"/>
        <v>35French</v>
      </c>
      <c r="D280" s="85" t="s">
        <v>262</v>
      </c>
      <c r="E280" s="85" t="s">
        <v>148</v>
      </c>
      <c r="F280" s="85" t="s">
        <v>1165</v>
      </c>
      <c r="G280" s="85" t="s">
        <v>1119</v>
      </c>
    </row>
    <row r="281" spans="1:7" ht="41.4" x14ac:dyDescent="0.25">
      <c r="A281" s="85">
        <v>36</v>
      </c>
      <c r="B281" s="85" t="s">
        <v>1097</v>
      </c>
      <c r="C281" s="85" t="str">
        <f t="shared" si="5"/>
        <v>36French</v>
      </c>
      <c r="D281" s="85" t="s">
        <v>265</v>
      </c>
      <c r="E281" s="85" t="s">
        <v>267</v>
      </c>
      <c r="F281" s="85" t="s">
        <v>1166</v>
      </c>
      <c r="G281" s="85" t="s">
        <v>1167</v>
      </c>
    </row>
    <row r="282" spans="1:7" ht="41.4" x14ac:dyDescent="0.25">
      <c r="A282" s="85">
        <v>37</v>
      </c>
      <c r="B282" s="85" t="s">
        <v>1097</v>
      </c>
      <c r="C282" s="85" t="str">
        <f t="shared" si="5"/>
        <v>37French</v>
      </c>
      <c r="D282" s="85" t="s">
        <v>269</v>
      </c>
      <c r="E282" s="85" t="s">
        <v>267</v>
      </c>
      <c r="F282" s="85" t="s">
        <v>1168</v>
      </c>
      <c r="G282" s="85" t="s">
        <v>1167</v>
      </c>
    </row>
    <row r="283" spans="1:7" ht="27.6" x14ac:dyDescent="0.25">
      <c r="A283" s="85">
        <v>38</v>
      </c>
      <c r="B283" s="85" t="s">
        <v>1097</v>
      </c>
      <c r="C283" s="85" t="str">
        <f t="shared" si="5"/>
        <v>38French</v>
      </c>
      <c r="D283" s="85" t="s">
        <v>271</v>
      </c>
      <c r="E283" s="85" t="s">
        <v>273</v>
      </c>
      <c r="F283" s="85" t="s">
        <v>1169</v>
      </c>
      <c r="G283" s="85" t="s">
        <v>1170</v>
      </c>
    </row>
    <row r="284" spans="1:7" ht="27.6" x14ac:dyDescent="0.25">
      <c r="A284" s="85">
        <v>39</v>
      </c>
      <c r="B284" s="85" t="s">
        <v>1097</v>
      </c>
      <c r="C284" s="85" t="str">
        <f t="shared" si="5"/>
        <v>39French</v>
      </c>
      <c r="D284" s="85" t="s">
        <v>275</v>
      </c>
      <c r="E284" s="85" t="s">
        <v>277</v>
      </c>
      <c r="F284" s="85" t="s">
        <v>1171</v>
      </c>
      <c r="G284" s="85" t="s">
        <v>1172</v>
      </c>
    </row>
    <row r="285" spans="1:7" ht="41.4" x14ac:dyDescent="0.25">
      <c r="A285" s="85">
        <v>40</v>
      </c>
      <c r="B285" s="85" t="s">
        <v>1097</v>
      </c>
      <c r="C285" s="85" t="str">
        <f t="shared" si="5"/>
        <v>40French</v>
      </c>
      <c r="D285" s="85" t="s">
        <v>279</v>
      </c>
      <c r="E285" s="85" t="s">
        <v>281</v>
      </c>
      <c r="F285" s="85" t="s">
        <v>1173</v>
      </c>
      <c r="G285" s="85" t="s">
        <v>1174</v>
      </c>
    </row>
    <row r="286" spans="1:7" ht="41.4" x14ac:dyDescent="0.25">
      <c r="A286" s="85">
        <v>41</v>
      </c>
      <c r="B286" s="85" t="s">
        <v>1097</v>
      </c>
      <c r="C286" s="85" t="str">
        <f t="shared" si="5"/>
        <v>41French</v>
      </c>
      <c r="D286" s="85" t="s">
        <v>283</v>
      </c>
      <c r="E286" s="85" t="s">
        <v>713</v>
      </c>
      <c r="F286" s="85" t="s">
        <v>1175</v>
      </c>
      <c r="G286" s="85" t="s">
        <v>1130</v>
      </c>
    </row>
    <row r="287" spans="1:7" ht="27.6" x14ac:dyDescent="0.25">
      <c r="A287" s="85">
        <v>42</v>
      </c>
      <c r="B287" s="85" t="s">
        <v>1097</v>
      </c>
      <c r="C287" s="85" t="str">
        <f t="shared" si="5"/>
        <v>42French</v>
      </c>
      <c r="D287" s="85" t="s">
        <v>286</v>
      </c>
      <c r="E287" s="85" t="s">
        <v>288</v>
      </c>
      <c r="F287" s="85" t="s">
        <v>1176</v>
      </c>
      <c r="G287" s="85" t="s">
        <v>1177</v>
      </c>
    </row>
    <row r="288" spans="1:7" ht="69" x14ac:dyDescent="0.25">
      <c r="A288" s="85">
        <v>43</v>
      </c>
      <c r="B288" s="85" t="s">
        <v>1097</v>
      </c>
      <c r="C288" s="85" t="str">
        <f t="shared" si="5"/>
        <v>43French</v>
      </c>
      <c r="D288" s="85" t="s">
        <v>291</v>
      </c>
      <c r="E288" s="85" t="s">
        <v>293</v>
      </c>
      <c r="F288" s="85" t="s">
        <v>1178</v>
      </c>
      <c r="G288" s="85" t="s">
        <v>1179</v>
      </c>
    </row>
    <row r="289" spans="1:7" ht="14.4" x14ac:dyDescent="0.25">
      <c r="A289" s="101"/>
      <c r="B289" s="101" t="s">
        <v>1097</v>
      </c>
      <c r="C289" s="101"/>
      <c r="D289" s="101" t="s">
        <v>295</v>
      </c>
      <c r="E289" s="101"/>
      <c r="F289" s="101" t="s">
        <v>1180</v>
      </c>
      <c r="G289" s="101"/>
    </row>
    <row r="290" spans="1:7" ht="27.6" x14ac:dyDescent="0.25">
      <c r="A290" s="85">
        <v>44</v>
      </c>
      <c r="B290" s="85" t="s">
        <v>1097</v>
      </c>
      <c r="C290" s="85" t="str">
        <f t="shared" si="5"/>
        <v>44French</v>
      </c>
      <c r="D290" s="85" t="s">
        <v>297</v>
      </c>
      <c r="E290" s="85" t="s">
        <v>300</v>
      </c>
      <c r="F290" s="85" t="s">
        <v>1181</v>
      </c>
      <c r="G290" s="85" t="s">
        <v>1182</v>
      </c>
    </row>
    <row r="291" spans="1:7" ht="27.6" x14ac:dyDescent="0.25">
      <c r="A291" s="85">
        <v>45</v>
      </c>
      <c r="B291" s="85" t="s">
        <v>1097</v>
      </c>
      <c r="C291" s="85" t="str">
        <f t="shared" si="5"/>
        <v>45French</v>
      </c>
      <c r="D291" s="85" t="s">
        <v>302</v>
      </c>
      <c r="E291" s="85" t="s">
        <v>305</v>
      </c>
      <c r="F291" s="85" t="s">
        <v>1183</v>
      </c>
      <c r="G291" s="85" t="s">
        <v>1184</v>
      </c>
    </row>
    <row r="292" spans="1:7" ht="41.4" x14ac:dyDescent="0.25">
      <c r="A292" s="85">
        <v>46</v>
      </c>
      <c r="B292" s="85" t="s">
        <v>1097</v>
      </c>
      <c r="C292" s="85" t="str">
        <f t="shared" si="5"/>
        <v>46French</v>
      </c>
      <c r="D292" s="85" t="s">
        <v>307</v>
      </c>
      <c r="E292" s="85" t="s">
        <v>310</v>
      </c>
      <c r="F292" s="85" t="s">
        <v>1185</v>
      </c>
      <c r="G292" s="85" t="s">
        <v>1186</v>
      </c>
    </row>
    <row r="293" spans="1:7" ht="41.4" x14ac:dyDescent="0.25">
      <c r="A293" s="85">
        <v>47</v>
      </c>
      <c r="B293" s="85" t="s">
        <v>1097</v>
      </c>
      <c r="C293" s="85" t="str">
        <f t="shared" si="5"/>
        <v>47French</v>
      </c>
      <c r="D293" s="85" t="s">
        <v>312</v>
      </c>
      <c r="E293" s="85" t="s">
        <v>310</v>
      </c>
      <c r="F293" s="85" t="s">
        <v>1187</v>
      </c>
      <c r="G293" s="85" t="s">
        <v>1186</v>
      </c>
    </row>
    <row r="294" spans="1:7" ht="27.6" x14ac:dyDescent="0.25">
      <c r="A294" s="85">
        <v>48</v>
      </c>
      <c r="B294" s="85" t="s">
        <v>1097</v>
      </c>
      <c r="C294" s="85" t="str">
        <f t="shared" si="5"/>
        <v>48French</v>
      </c>
      <c r="D294" s="85" t="s">
        <v>314</v>
      </c>
      <c r="E294" s="85" t="s">
        <v>317</v>
      </c>
      <c r="F294" s="85" t="s">
        <v>1188</v>
      </c>
      <c r="G294" s="85" t="s">
        <v>1189</v>
      </c>
    </row>
    <row r="295" spans="1:7" ht="27.6" x14ac:dyDescent="0.25">
      <c r="A295" s="85">
        <v>49</v>
      </c>
      <c r="B295" s="85" t="s">
        <v>1097</v>
      </c>
      <c r="C295" s="85" t="str">
        <f t="shared" si="5"/>
        <v>49French</v>
      </c>
      <c r="D295" s="85" t="s">
        <v>319</v>
      </c>
      <c r="E295" s="85" t="s">
        <v>322</v>
      </c>
      <c r="F295" s="85" t="s">
        <v>1190</v>
      </c>
      <c r="G295" s="85" t="s">
        <v>1191</v>
      </c>
    </row>
    <row r="296" spans="1:7" ht="41.4" x14ac:dyDescent="0.25">
      <c r="A296" s="85">
        <v>50</v>
      </c>
      <c r="B296" s="85" t="s">
        <v>1097</v>
      </c>
      <c r="C296" s="85" t="str">
        <f t="shared" si="5"/>
        <v>50French</v>
      </c>
      <c r="D296" s="85" t="s">
        <v>324</v>
      </c>
      <c r="E296" s="85" t="s">
        <v>327</v>
      </c>
      <c r="F296" s="85" t="s">
        <v>1192</v>
      </c>
      <c r="G296" s="85" t="s">
        <v>1193</v>
      </c>
    </row>
    <row r="297" spans="1:7" ht="41.4" x14ac:dyDescent="0.25">
      <c r="A297" s="85">
        <v>51</v>
      </c>
      <c r="B297" s="85" t="s">
        <v>1097</v>
      </c>
      <c r="C297" s="85" t="str">
        <f t="shared" si="5"/>
        <v>51French</v>
      </c>
      <c r="D297" s="85" t="s">
        <v>329</v>
      </c>
      <c r="E297" s="85" t="s">
        <v>713</v>
      </c>
      <c r="F297" s="85" t="s">
        <v>1194</v>
      </c>
      <c r="G297" s="85" t="s">
        <v>1130</v>
      </c>
    </row>
    <row r="298" spans="1:7" ht="27.6" x14ac:dyDescent="0.25">
      <c r="A298" s="85">
        <v>52</v>
      </c>
      <c r="B298" s="85" t="s">
        <v>1097</v>
      </c>
      <c r="C298" s="85" t="str">
        <f t="shared" si="5"/>
        <v>52French</v>
      </c>
      <c r="D298" s="85" t="s">
        <v>333</v>
      </c>
      <c r="E298" s="85" t="s">
        <v>336</v>
      </c>
      <c r="F298" s="85" t="s">
        <v>1195</v>
      </c>
      <c r="G298" s="85" t="s">
        <v>1196</v>
      </c>
    </row>
    <row r="299" spans="1:7" ht="69" x14ac:dyDescent="0.25">
      <c r="A299" s="85">
        <v>53</v>
      </c>
      <c r="B299" s="85" t="s">
        <v>1097</v>
      </c>
      <c r="C299" s="85" t="str">
        <f t="shared" si="5"/>
        <v>53French</v>
      </c>
      <c r="D299" s="85" t="s">
        <v>338</v>
      </c>
      <c r="E299" s="85" t="s">
        <v>341</v>
      </c>
      <c r="F299" s="85" t="s">
        <v>1197</v>
      </c>
      <c r="G299" s="85" t="s">
        <v>1198</v>
      </c>
    </row>
    <row r="300" spans="1:7" ht="14.4" x14ac:dyDescent="0.25">
      <c r="A300" s="101"/>
      <c r="B300" s="101" t="s">
        <v>1097</v>
      </c>
      <c r="C300" s="101"/>
      <c r="D300" s="101" t="s">
        <v>343</v>
      </c>
      <c r="E300" s="101"/>
      <c r="F300" s="101" t="s">
        <v>1199</v>
      </c>
      <c r="G300" s="101"/>
    </row>
    <row r="301" spans="1:7" ht="27.6" x14ac:dyDescent="0.25">
      <c r="A301" s="85">
        <v>54</v>
      </c>
      <c r="B301" s="85" t="s">
        <v>1097</v>
      </c>
      <c r="C301" s="85" t="str">
        <f t="shared" si="5"/>
        <v>54French</v>
      </c>
      <c r="D301" s="85" t="s">
        <v>344</v>
      </c>
      <c r="E301" s="85" t="s">
        <v>346</v>
      </c>
      <c r="F301" s="85" t="s">
        <v>1200</v>
      </c>
      <c r="G301" s="85" t="s">
        <v>1201</v>
      </c>
    </row>
    <row r="302" spans="1:7" ht="13.8" x14ac:dyDescent="0.25">
      <c r="A302" s="85">
        <v>55</v>
      </c>
      <c r="B302" s="85" t="s">
        <v>1097</v>
      </c>
      <c r="C302" s="85" t="str">
        <f t="shared" si="5"/>
        <v>55French</v>
      </c>
      <c r="D302" s="85" t="s">
        <v>349</v>
      </c>
      <c r="E302" s="85" t="s">
        <v>148</v>
      </c>
      <c r="F302" s="85" t="s">
        <v>1202</v>
      </c>
      <c r="G302" s="85" t="s">
        <v>1119</v>
      </c>
    </row>
    <row r="303" spans="1:7" ht="41.4" x14ac:dyDescent="0.25">
      <c r="A303" s="85">
        <v>56</v>
      </c>
      <c r="B303" s="85" t="s">
        <v>1097</v>
      </c>
      <c r="C303" s="85" t="str">
        <f t="shared" si="5"/>
        <v>56French</v>
      </c>
      <c r="D303" s="85" t="s">
        <v>352</v>
      </c>
      <c r="E303" s="85" t="s">
        <v>354</v>
      </c>
      <c r="F303" s="85" t="s">
        <v>1203</v>
      </c>
      <c r="G303" s="85" t="s">
        <v>1204</v>
      </c>
    </row>
    <row r="304" spans="1:7" ht="41.4" x14ac:dyDescent="0.25">
      <c r="A304" s="85">
        <v>57</v>
      </c>
      <c r="B304" s="85" t="s">
        <v>1097</v>
      </c>
      <c r="C304" s="85" t="str">
        <f t="shared" si="5"/>
        <v>57French</v>
      </c>
      <c r="D304" s="85" t="s">
        <v>356</v>
      </c>
      <c r="E304" s="85" t="s">
        <v>354</v>
      </c>
      <c r="F304" s="85" t="s">
        <v>1205</v>
      </c>
      <c r="G304" s="85" t="s">
        <v>1204</v>
      </c>
    </row>
    <row r="305" spans="1:7" ht="27.6" x14ac:dyDescent="0.25">
      <c r="A305" s="85">
        <v>58</v>
      </c>
      <c r="B305" s="85" t="s">
        <v>1097</v>
      </c>
      <c r="C305" s="85" t="str">
        <f t="shared" si="5"/>
        <v>58French</v>
      </c>
      <c r="D305" s="85" t="s">
        <v>358</v>
      </c>
      <c r="E305" s="85" t="s">
        <v>360</v>
      </c>
      <c r="F305" s="85" t="s">
        <v>1206</v>
      </c>
      <c r="G305" s="85" t="s">
        <v>1207</v>
      </c>
    </row>
    <row r="306" spans="1:7" ht="27.6" x14ac:dyDescent="0.25">
      <c r="A306" s="85">
        <v>59</v>
      </c>
      <c r="B306" s="85" t="s">
        <v>1097</v>
      </c>
      <c r="C306" s="85" t="str">
        <f t="shared" si="5"/>
        <v>59French</v>
      </c>
      <c r="D306" s="85" t="s">
        <v>362</v>
      </c>
      <c r="E306" s="85" t="s">
        <v>364</v>
      </c>
      <c r="F306" s="85" t="s">
        <v>1208</v>
      </c>
      <c r="G306" s="85" t="s">
        <v>1209</v>
      </c>
    </row>
    <row r="307" spans="1:7" ht="41.4" x14ac:dyDescent="0.25">
      <c r="A307" s="85">
        <v>60</v>
      </c>
      <c r="B307" s="85" t="s">
        <v>1097</v>
      </c>
      <c r="C307" s="85" t="str">
        <f t="shared" si="5"/>
        <v>60French</v>
      </c>
      <c r="D307" s="85" t="s">
        <v>366</v>
      </c>
      <c r="E307" s="85" t="s">
        <v>368</v>
      </c>
      <c r="F307" s="85" t="s">
        <v>1210</v>
      </c>
      <c r="G307" s="85" t="s">
        <v>1211</v>
      </c>
    </row>
    <row r="308" spans="1:7" ht="41.4" x14ac:dyDescent="0.25">
      <c r="A308" s="85">
        <v>61</v>
      </c>
      <c r="B308" s="85" t="s">
        <v>1097</v>
      </c>
      <c r="C308" s="85" t="str">
        <f t="shared" si="5"/>
        <v>61French</v>
      </c>
      <c r="D308" s="85" t="s">
        <v>370</v>
      </c>
      <c r="E308" s="85" t="s">
        <v>713</v>
      </c>
      <c r="F308" s="85" t="s">
        <v>1212</v>
      </c>
      <c r="G308" s="85" t="s">
        <v>1130</v>
      </c>
    </row>
    <row r="309" spans="1:7" ht="69" x14ac:dyDescent="0.25">
      <c r="A309" s="85">
        <v>62</v>
      </c>
      <c r="B309" s="85" t="s">
        <v>1097</v>
      </c>
      <c r="C309" s="85" t="str">
        <f t="shared" si="5"/>
        <v>62French</v>
      </c>
      <c r="D309" s="85" t="s">
        <v>373</v>
      </c>
      <c r="E309" s="85" t="s">
        <v>375</v>
      </c>
      <c r="F309" s="85" t="s">
        <v>1213</v>
      </c>
      <c r="G309" s="85" t="s">
        <v>1214</v>
      </c>
    </row>
    <row r="310" spans="1:7" ht="14.4" x14ac:dyDescent="0.25">
      <c r="A310" s="101"/>
      <c r="B310" s="101" t="s">
        <v>1097</v>
      </c>
      <c r="C310" s="101"/>
      <c r="D310" s="101" t="s">
        <v>378</v>
      </c>
      <c r="E310" s="101"/>
      <c r="F310" s="101" t="s">
        <v>1215</v>
      </c>
      <c r="G310" s="101"/>
    </row>
    <row r="311" spans="1:7" ht="13.8" x14ac:dyDescent="0.25">
      <c r="A311" s="85">
        <v>63</v>
      </c>
      <c r="B311" s="85" t="s">
        <v>1097</v>
      </c>
      <c r="C311" s="85" t="str">
        <f t="shared" si="5"/>
        <v>63French</v>
      </c>
      <c r="D311" s="85" t="s">
        <v>379</v>
      </c>
      <c r="E311" s="85" t="s">
        <v>381</v>
      </c>
      <c r="F311" s="85" t="s">
        <v>1216</v>
      </c>
      <c r="G311" s="85" t="s">
        <v>1217</v>
      </c>
    </row>
    <row r="312" spans="1:7" ht="27.6" x14ac:dyDescent="0.25">
      <c r="A312" s="85">
        <v>64</v>
      </c>
      <c r="B312" s="85" t="s">
        <v>1097</v>
      </c>
      <c r="C312" s="85" t="str">
        <f t="shared" si="5"/>
        <v>64French</v>
      </c>
      <c r="D312" s="85" t="s">
        <v>383</v>
      </c>
      <c r="E312" s="85" t="s">
        <v>386</v>
      </c>
      <c r="F312" s="85" t="s">
        <v>1218</v>
      </c>
      <c r="G312" s="85" t="s">
        <v>1219</v>
      </c>
    </row>
    <row r="313" spans="1:7" ht="27.6" x14ac:dyDescent="0.25">
      <c r="A313" s="85">
        <v>65</v>
      </c>
      <c r="B313" s="85" t="s">
        <v>1097</v>
      </c>
      <c r="C313" s="85" t="str">
        <f t="shared" si="5"/>
        <v>65French</v>
      </c>
      <c r="D313" s="85" t="s">
        <v>388</v>
      </c>
      <c r="E313" s="85" t="s">
        <v>390</v>
      </c>
      <c r="F313" s="85" t="s">
        <v>1220</v>
      </c>
      <c r="G313" s="85" t="s">
        <v>1221</v>
      </c>
    </row>
    <row r="314" spans="1:7" ht="27.6" x14ac:dyDescent="0.25">
      <c r="A314" s="85">
        <v>66</v>
      </c>
      <c r="B314" s="85" t="s">
        <v>1097</v>
      </c>
      <c r="C314" s="85" t="str">
        <f t="shared" si="5"/>
        <v>66French</v>
      </c>
      <c r="D314" s="85" t="s">
        <v>392</v>
      </c>
      <c r="E314" s="85" t="s">
        <v>394</v>
      </c>
      <c r="F314" s="85" t="s">
        <v>1222</v>
      </c>
      <c r="G314" s="85" t="s">
        <v>1223</v>
      </c>
    </row>
    <row r="315" spans="1:7" ht="13.8" x14ac:dyDescent="0.25">
      <c r="A315" s="85">
        <v>67</v>
      </c>
      <c r="B315" s="85" t="s">
        <v>1097</v>
      </c>
      <c r="C315" s="85" t="str">
        <f t="shared" si="5"/>
        <v>67French</v>
      </c>
      <c r="D315" s="85" t="s">
        <v>396</v>
      </c>
      <c r="E315" s="85" t="s">
        <v>398</v>
      </c>
      <c r="F315" s="85" t="s">
        <v>1224</v>
      </c>
      <c r="G315" s="85" t="s">
        <v>1225</v>
      </c>
    </row>
    <row r="316" spans="1:7" ht="13.8" x14ac:dyDescent="0.25">
      <c r="A316" s="85">
        <v>68</v>
      </c>
      <c r="B316" s="85" t="s">
        <v>1097</v>
      </c>
      <c r="C316" s="85" t="str">
        <f t="shared" si="5"/>
        <v>68French</v>
      </c>
      <c r="D316" s="85" t="s">
        <v>400</v>
      </c>
      <c r="E316" s="85" t="s">
        <v>402</v>
      </c>
      <c r="F316" s="85" t="s">
        <v>1226</v>
      </c>
      <c r="G316" s="85" t="s">
        <v>1227</v>
      </c>
    </row>
    <row r="317" spans="1:7" ht="14.4" x14ac:dyDescent="0.25">
      <c r="A317" s="101"/>
      <c r="B317" s="101" t="s">
        <v>1097</v>
      </c>
      <c r="C317" s="101"/>
      <c r="D317" s="101" t="s">
        <v>404</v>
      </c>
      <c r="E317" s="101"/>
      <c r="F317" s="101" t="s">
        <v>1228</v>
      </c>
      <c r="G317" s="101"/>
    </row>
    <row r="318" spans="1:7" ht="55.2" x14ac:dyDescent="0.25">
      <c r="A318" s="85">
        <v>70</v>
      </c>
      <c r="B318" s="85" t="s">
        <v>1097</v>
      </c>
      <c r="C318" s="85" t="str">
        <f t="shared" si="5"/>
        <v>70French</v>
      </c>
      <c r="D318" s="85" t="s">
        <v>405</v>
      </c>
      <c r="E318" s="85" t="s">
        <v>408</v>
      </c>
      <c r="F318" s="85" t="s">
        <v>1229</v>
      </c>
      <c r="G318" s="85" t="s">
        <v>1230</v>
      </c>
    </row>
    <row r="319" spans="1:7" ht="55.2" x14ac:dyDescent="0.25">
      <c r="A319" s="85">
        <v>71</v>
      </c>
      <c r="B319" s="85" t="s">
        <v>1097</v>
      </c>
      <c r="C319" s="85" t="str">
        <f t="shared" si="5"/>
        <v>71French</v>
      </c>
      <c r="D319" s="85" t="s">
        <v>410</v>
      </c>
      <c r="E319" s="85" t="s">
        <v>413</v>
      </c>
      <c r="F319" s="85" t="s">
        <v>1231</v>
      </c>
      <c r="G319" s="85" t="s">
        <v>1232</v>
      </c>
    </row>
    <row r="320" spans="1:7" ht="69" x14ac:dyDescent="0.25">
      <c r="A320" s="85">
        <v>72</v>
      </c>
      <c r="B320" s="85" t="s">
        <v>1097</v>
      </c>
      <c r="C320" s="85" t="str">
        <f t="shared" si="5"/>
        <v>72French</v>
      </c>
      <c r="D320" s="85" t="s">
        <v>415</v>
      </c>
      <c r="E320" s="85" t="s">
        <v>418</v>
      </c>
      <c r="F320" s="85" t="s">
        <v>1233</v>
      </c>
      <c r="G320" s="85" t="s">
        <v>1234</v>
      </c>
    </row>
    <row r="321" spans="1:7" ht="41.4" x14ac:dyDescent="0.25">
      <c r="A321" s="85">
        <v>73</v>
      </c>
      <c r="B321" s="85" t="s">
        <v>1097</v>
      </c>
      <c r="C321" s="85" t="str">
        <f t="shared" si="5"/>
        <v>73French</v>
      </c>
      <c r="D321" s="85" t="s">
        <v>420</v>
      </c>
      <c r="E321" s="85" t="s">
        <v>423</v>
      </c>
      <c r="F321" s="85" t="s">
        <v>1235</v>
      </c>
      <c r="G321" s="85" t="s">
        <v>1236</v>
      </c>
    </row>
    <row r="322" spans="1:7" ht="27.6" x14ac:dyDescent="0.25">
      <c r="A322" s="85">
        <v>74</v>
      </c>
      <c r="B322" s="85" t="s">
        <v>1097</v>
      </c>
      <c r="C322" s="85" t="str">
        <f t="shared" si="5"/>
        <v>74French</v>
      </c>
      <c r="D322" s="85" t="s">
        <v>426</v>
      </c>
      <c r="E322" s="85" t="s">
        <v>429</v>
      </c>
      <c r="F322" s="85" t="s">
        <v>1237</v>
      </c>
      <c r="G322" s="85" t="s">
        <v>1238</v>
      </c>
    </row>
    <row r="323" spans="1:7" ht="28.8" x14ac:dyDescent="0.25">
      <c r="A323" s="101"/>
      <c r="B323" s="101" t="s">
        <v>1097</v>
      </c>
      <c r="C323" s="101"/>
      <c r="D323" s="101" t="s">
        <v>824</v>
      </c>
      <c r="E323" s="101"/>
      <c r="F323" s="101" t="s">
        <v>1239</v>
      </c>
      <c r="G323" s="101"/>
    </row>
    <row r="324" spans="1:7" ht="69" x14ac:dyDescent="0.3">
      <c r="A324" s="96">
        <v>201</v>
      </c>
      <c r="B324" s="96" t="s">
        <v>1097</v>
      </c>
      <c r="C324" s="96" t="str">
        <f t="shared" si="5"/>
        <v>201French</v>
      </c>
      <c r="D324" s="102" t="s">
        <v>432</v>
      </c>
      <c r="E324" s="103" t="s">
        <v>435</v>
      </c>
      <c r="F324" s="102" t="s">
        <v>1240</v>
      </c>
      <c r="G324" s="102" t="s">
        <v>1241</v>
      </c>
    </row>
    <row r="325" spans="1:7" ht="96.6" x14ac:dyDescent="0.3">
      <c r="A325" s="96">
        <v>202</v>
      </c>
      <c r="B325" s="96" t="s">
        <v>1097</v>
      </c>
      <c r="C325" s="96" t="str">
        <f t="shared" si="5"/>
        <v>202French</v>
      </c>
      <c r="D325" s="102" t="s">
        <v>437</v>
      </c>
      <c r="E325" s="103" t="s">
        <v>118</v>
      </c>
      <c r="F325" s="102" t="s">
        <v>1242</v>
      </c>
      <c r="G325" s="102" t="s">
        <v>1109</v>
      </c>
    </row>
    <row r="326" spans="1:7" ht="27.6" x14ac:dyDescent="0.3">
      <c r="A326" s="96">
        <v>203</v>
      </c>
      <c r="B326" s="96" t="s">
        <v>1097</v>
      </c>
      <c r="C326" s="96" t="str">
        <f t="shared" si="5"/>
        <v>203French</v>
      </c>
      <c r="D326" s="102" t="s">
        <v>439</v>
      </c>
      <c r="E326" s="103" t="s">
        <v>442</v>
      </c>
      <c r="F326" s="102" t="s">
        <v>1243</v>
      </c>
      <c r="G326" s="102" t="s">
        <v>1244</v>
      </c>
    </row>
    <row r="327" spans="1:7" ht="13.8" x14ac:dyDescent="0.3">
      <c r="A327" s="96">
        <v>204</v>
      </c>
      <c r="B327" s="96" t="s">
        <v>1097</v>
      </c>
      <c r="C327" s="96" t="str">
        <f t="shared" si="5"/>
        <v>204French</v>
      </c>
      <c r="D327" s="102" t="s">
        <v>444</v>
      </c>
      <c r="E327" s="103" t="s">
        <v>446</v>
      </c>
      <c r="F327" s="102" t="s">
        <v>1245</v>
      </c>
      <c r="G327" s="102" t="s">
        <v>1246</v>
      </c>
    </row>
    <row r="328" spans="1:7" ht="82.8" x14ac:dyDescent="0.3">
      <c r="A328" s="96">
        <v>205</v>
      </c>
      <c r="B328" s="96" t="s">
        <v>1097</v>
      </c>
      <c r="C328" s="96" t="str">
        <f t="shared" si="5"/>
        <v>205French</v>
      </c>
      <c r="D328" s="102" t="s">
        <v>448</v>
      </c>
      <c r="E328" s="103" t="s">
        <v>451</v>
      </c>
      <c r="F328" s="102" t="s">
        <v>1247</v>
      </c>
      <c r="G328" s="102" t="s">
        <v>1248</v>
      </c>
    </row>
    <row r="329" spans="1:7" ht="124.2" x14ac:dyDescent="0.3">
      <c r="A329" s="96">
        <v>206</v>
      </c>
      <c r="B329" s="96" t="s">
        <v>1097</v>
      </c>
      <c r="C329" s="96" t="str">
        <f t="shared" si="5"/>
        <v>206French</v>
      </c>
      <c r="D329" s="102" t="s">
        <v>453</v>
      </c>
      <c r="E329" s="103" t="s">
        <v>455</v>
      </c>
      <c r="F329" s="102" t="s">
        <v>1249</v>
      </c>
      <c r="G329" s="102" t="s">
        <v>1250</v>
      </c>
    </row>
    <row r="330" spans="1:7" ht="69" x14ac:dyDescent="0.3">
      <c r="A330" s="96">
        <v>207</v>
      </c>
      <c r="B330" s="96" t="s">
        <v>1097</v>
      </c>
      <c r="C330" s="96" t="str">
        <f t="shared" ref="C330:C394" si="6">A330&amp;B330</f>
        <v>207French</v>
      </c>
      <c r="D330" s="102" t="s">
        <v>457</v>
      </c>
      <c r="E330" s="103" t="s">
        <v>460</v>
      </c>
      <c r="F330" s="102" t="s">
        <v>1251</v>
      </c>
      <c r="G330" s="102" t="s">
        <v>1252</v>
      </c>
    </row>
    <row r="331" spans="1:7" ht="69" x14ac:dyDescent="0.3">
      <c r="A331" s="96">
        <v>208</v>
      </c>
      <c r="B331" s="96" t="s">
        <v>1097</v>
      </c>
      <c r="C331" s="96" t="str">
        <f t="shared" si="6"/>
        <v>208French</v>
      </c>
      <c r="D331" s="102" t="s">
        <v>462</v>
      </c>
      <c r="E331" s="103" t="s">
        <v>460</v>
      </c>
      <c r="F331" s="102" t="s">
        <v>1253</v>
      </c>
      <c r="G331" s="102" t="s">
        <v>1252</v>
      </c>
    </row>
    <row r="332" spans="1:7" ht="27.6" x14ac:dyDescent="0.3">
      <c r="A332" s="96">
        <v>209</v>
      </c>
      <c r="B332" s="96" t="s">
        <v>1097</v>
      </c>
      <c r="C332" s="96" t="str">
        <f t="shared" si="6"/>
        <v>209French</v>
      </c>
      <c r="D332" s="102" t="s">
        <v>464</v>
      </c>
      <c r="E332" s="103" t="s">
        <v>467</v>
      </c>
      <c r="F332" s="102" t="s">
        <v>1254</v>
      </c>
      <c r="G332" s="102" t="s">
        <v>1255</v>
      </c>
    </row>
    <row r="333" spans="1:7" ht="179.4" x14ac:dyDescent="0.3">
      <c r="A333" s="96">
        <v>210</v>
      </c>
      <c r="B333" s="96" t="s">
        <v>1097</v>
      </c>
      <c r="C333" s="96" t="str">
        <f t="shared" si="6"/>
        <v>210French</v>
      </c>
      <c r="D333" s="102" t="s">
        <v>469</v>
      </c>
      <c r="E333" s="103" t="s">
        <v>471</v>
      </c>
      <c r="F333" s="102" t="s">
        <v>1256</v>
      </c>
      <c r="G333" s="102" t="s">
        <v>1257</v>
      </c>
    </row>
    <row r="334" spans="1:7" ht="248.4" x14ac:dyDescent="0.3">
      <c r="A334" s="96">
        <v>211</v>
      </c>
      <c r="B334" s="96" t="s">
        <v>1097</v>
      </c>
      <c r="C334" s="96" t="str">
        <f t="shared" si="6"/>
        <v>211French</v>
      </c>
      <c r="D334" s="102" t="s">
        <v>473</v>
      </c>
      <c r="E334" s="103" t="s">
        <v>476</v>
      </c>
      <c r="F334" s="102" t="s">
        <v>1258</v>
      </c>
      <c r="G334" s="102" t="s">
        <v>1259</v>
      </c>
    </row>
    <row r="335" spans="1:7" ht="110.4" x14ac:dyDescent="0.3">
      <c r="A335" s="96">
        <v>212</v>
      </c>
      <c r="B335" s="96" t="s">
        <v>1097</v>
      </c>
      <c r="C335" s="96" t="str">
        <f t="shared" si="6"/>
        <v>212French</v>
      </c>
      <c r="D335" s="102" t="s">
        <v>478</v>
      </c>
      <c r="E335" s="103" t="s">
        <v>480</v>
      </c>
      <c r="F335" s="102" t="s">
        <v>1260</v>
      </c>
      <c r="G335" s="102" t="s">
        <v>1261</v>
      </c>
    </row>
    <row r="336" spans="1:7" ht="13.8" x14ac:dyDescent="0.3">
      <c r="A336" s="96">
        <v>213</v>
      </c>
      <c r="B336" s="96" t="s">
        <v>1097</v>
      </c>
      <c r="C336" s="96" t="str">
        <f t="shared" si="6"/>
        <v>213French</v>
      </c>
      <c r="D336" s="102" t="s">
        <v>482</v>
      </c>
      <c r="E336" s="103" t="s">
        <v>484</v>
      </c>
      <c r="F336" s="102" t="s">
        <v>1262</v>
      </c>
      <c r="G336" s="102" t="s">
        <v>1263</v>
      </c>
    </row>
    <row r="337" spans="1:7" ht="110.4" x14ac:dyDescent="0.25">
      <c r="A337" s="96">
        <v>214</v>
      </c>
      <c r="B337" s="96" t="s">
        <v>1097</v>
      </c>
      <c r="C337" s="96" t="str">
        <f t="shared" si="6"/>
        <v>214French</v>
      </c>
      <c r="D337" s="137" t="s">
        <v>486</v>
      </c>
      <c r="E337" s="79" t="s">
        <v>850</v>
      </c>
      <c r="F337" s="137" t="s">
        <v>1264</v>
      </c>
      <c r="G337" s="79" t="s">
        <v>1265</v>
      </c>
    </row>
    <row r="338" spans="1:7" ht="27.6" x14ac:dyDescent="0.3">
      <c r="A338" s="96">
        <v>215</v>
      </c>
      <c r="B338" s="96" t="s">
        <v>1097</v>
      </c>
      <c r="C338" s="96" t="str">
        <f t="shared" si="6"/>
        <v>215French</v>
      </c>
      <c r="D338" s="102" t="s">
        <v>490</v>
      </c>
      <c r="E338" s="103" t="s">
        <v>493</v>
      </c>
      <c r="F338" s="102" t="s">
        <v>1266</v>
      </c>
      <c r="G338" s="102" t="s">
        <v>1267</v>
      </c>
    </row>
    <row r="339" spans="1:7" ht="41.4" x14ac:dyDescent="0.3">
      <c r="A339" s="96">
        <v>216</v>
      </c>
      <c r="B339" s="96" t="s">
        <v>1097</v>
      </c>
      <c r="C339" s="96" t="str">
        <f t="shared" si="6"/>
        <v>216French</v>
      </c>
      <c r="D339" s="102" t="s">
        <v>495</v>
      </c>
      <c r="E339" s="103" t="s">
        <v>498</v>
      </c>
      <c r="F339" s="102" t="s">
        <v>1268</v>
      </c>
      <c r="G339" s="102" t="s">
        <v>1269</v>
      </c>
    </row>
    <row r="340" spans="1:7" ht="69" x14ac:dyDescent="0.3">
      <c r="A340" s="96">
        <v>217</v>
      </c>
      <c r="B340" s="96" t="s">
        <v>1097</v>
      </c>
      <c r="C340" s="96" t="str">
        <f t="shared" si="6"/>
        <v>217French</v>
      </c>
      <c r="D340" s="102" t="s">
        <v>500</v>
      </c>
      <c r="E340" s="103" t="s">
        <v>503</v>
      </c>
      <c r="F340" s="102" t="s">
        <v>1270</v>
      </c>
      <c r="G340" s="102" t="s">
        <v>1271</v>
      </c>
    </row>
    <row r="341" spans="1:7" ht="55.2" x14ac:dyDescent="0.3">
      <c r="A341" s="96">
        <v>218</v>
      </c>
      <c r="B341" s="96" t="s">
        <v>1097</v>
      </c>
      <c r="C341" s="96" t="str">
        <f t="shared" si="6"/>
        <v>218French</v>
      </c>
      <c r="D341" s="102" t="s">
        <v>505</v>
      </c>
      <c r="E341" s="103" t="s">
        <v>508</v>
      </c>
      <c r="F341" s="102" t="s">
        <v>1272</v>
      </c>
      <c r="G341" s="102" t="s">
        <v>1273</v>
      </c>
    </row>
    <row r="342" spans="1:7" ht="41.4" x14ac:dyDescent="0.3">
      <c r="A342" s="96">
        <v>219</v>
      </c>
      <c r="B342" s="96" t="s">
        <v>1097</v>
      </c>
      <c r="C342" s="96" t="str">
        <f t="shared" si="6"/>
        <v>219French</v>
      </c>
      <c r="D342" s="102" t="s">
        <v>509</v>
      </c>
      <c r="E342" s="103" t="s">
        <v>512</v>
      </c>
      <c r="F342" s="102" t="s">
        <v>1274</v>
      </c>
      <c r="G342" s="102" t="s">
        <v>1275</v>
      </c>
    </row>
    <row r="343" spans="1:7" ht="14.4" x14ac:dyDescent="0.25">
      <c r="A343" s="101"/>
      <c r="B343" s="101" t="s">
        <v>1097</v>
      </c>
      <c r="C343" s="101"/>
      <c r="D343" s="101" t="s">
        <v>513</v>
      </c>
      <c r="E343" s="101"/>
      <c r="F343" s="101" t="s">
        <v>1276</v>
      </c>
      <c r="G343" s="101"/>
    </row>
    <row r="344" spans="1:7" ht="13.8" x14ac:dyDescent="0.25">
      <c r="A344" s="85">
        <v>75</v>
      </c>
      <c r="B344" s="85" t="s">
        <v>1097</v>
      </c>
      <c r="C344" s="85" t="str">
        <f t="shared" si="6"/>
        <v>75French</v>
      </c>
      <c r="D344" s="85" t="s">
        <v>514</v>
      </c>
      <c r="E344" s="85" t="s">
        <v>517</v>
      </c>
      <c r="F344" s="85" t="s">
        <v>1277</v>
      </c>
      <c r="G344" s="85" t="s">
        <v>1278</v>
      </c>
    </row>
    <row r="345" spans="1:7" ht="13.8" x14ac:dyDescent="0.25">
      <c r="A345" s="85">
        <v>76</v>
      </c>
      <c r="B345" s="85" t="s">
        <v>1097</v>
      </c>
      <c r="C345" s="85" t="str">
        <f t="shared" si="6"/>
        <v>76French</v>
      </c>
      <c r="D345" s="85" t="s">
        <v>519</v>
      </c>
      <c r="E345" s="85" t="s">
        <v>522</v>
      </c>
      <c r="F345" s="85" t="s">
        <v>1279</v>
      </c>
      <c r="G345" s="85" t="s">
        <v>1280</v>
      </c>
    </row>
    <row r="346" spans="1:7" ht="41.4" x14ac:dyDescent="0.25">
      <c r="A346" s="85">
        <v>77</v>
      </c>
      <c r="B346" s="85" t="s">
        <v>1097</v>
      </c>
      <c r="C346" s="85" t="str">
        <f t="shared" si="6"/>
        <v>77French</v>
      </c>
      <c r="D346" s="85" t="s">
        <v>524</v>
      </c>
      <c r="E346" s="85" t="s">
        <v>527</v>
      </c>
      <c r="F346" s="85" t="s">
        <v>1281</v>
      </c>
      <c r="G346" s="85" t="s">
        <v>1282</v>
      </c>
    </row>
    <row r="347" spans="1:7" ht="27.6" x14ac:dyDescent="0.25">
      <c r="A347" s="85">
        <v>78</v>
      </c>
      <c r="B347" s="85" t="s">
        <v>1097</v>
      </c>
      <c r="C347" s="85" t="str">
        <f t="shared" si="6"/>
        <v>78French</v>
      </c>
      <c r="D347" s="85" t="s">
        <v>529</v>
      </c>
      <c r="E347" s="85" t="s">
        <v>532</v>
      </c>
      <c r="F347" s="85" t="s">
        <v>1283</v>
      </c>
      <c r="G347" s="85" t="s">
        <v>1284</v>
      </c>
    </row>
    <row r="348" spans="1:7" ht="13.8" x14ac:dyDescent="0.25">
      <c r="A348" s="85">
        <v>79</v>
      </c>
      <c r="B348" s="85" t="s">
        <v>1097</v>
      </c>
      <c r="C348" s="85" t="str">
        <f t="shared" si="6"/>
        <v>79French</v>
      </c>
      <c r="D348" s="85" t="s">
        <v>534</v>
      </c>
      <c r="E348" s="85" t="s">
        <v>537</v>
      </c>
      <c r="F348" s="85" t="s">
        <v>1285</v>
      </c>
      <c r="G348" s="85" t="s">
        <v>1286</v>
      </c>
    </row>
    <row r="349" spans="1:7" ht="41.4" x14ac:dyDescent="0.25">
      <c r="A349" s="85">
        <v>80</v>
      </c>
      <c r="B349" s="85" t="s">
        <v>1097</v>
      </c>
      <c r="C349" s="85" t="str">
        <f t="shared" si="6"/>
        <v>80French</v>
      </c>
      <c r="D349" s="85" t="s">
        <v>539</v>
      </c>
      <c r="E349" s="85" t="s">
        <v>541</v>
      </c>
      <c r="F349" s="85" t="s">
        <v>1287</v>
      </c>
      <c r="G349" s="85" t="s">
        <v>1288</v>
      </c>
    </row>
    <row r="350" spans="1:7" ht="41.4" x14ac:dyDescent="0.25">
      <c r="A350" s="85">
        <v>81</v>
      </c>
      <c r="B350" s="85" t="s">
        <v>1097</v>
      </c>
      <c r="C350" s="85" t="str">
        <f t="shared" si="6"/>
        <v>81French</v>
      </c>
      <c r="D350" s="85" t="s">
        <v>543</v>
      </c>
      <c r="E350" s="85" t="s">
        <v>545</v>
      </c>
      <c r="F350" s="85" t="s">
        <v>1289</v>
      </c>
      <c r="G350" s="85" t="s">
        <v>1290</v>
      </c>
    </row>
    <row r="351" spans="1:7" ht="55.2" x14ac:dyDescent="0.25">
      <c r="A351" s="85">
        <v>82</v>
      </c>
      <c r="B351" s="85" t="s">
        <v>1097</v>
      </c>
      <c r="C351" s="85" t="str">
        <f t="shared" si="6"/>
        <v>82French</v>
      </c>
      <c r="D351" s="85" t="s">
        <v>547</v>
      </c>
      <c r="E351" s="85" t="s">
        <v>413</v>
      </c>
      <c r="F351" s="85" t="s">
        <v>1291</v>
      </c>
      <c r="G351" s="85" t="s">
        <v>1232</v>
      </c>
    </row>
    <row r="352" spans="1:7" ht="27.6" x14ac:dyDescent="0.25">
      <c r="A352" s="85">
        <v>83</v>
      </c>
      <c r="B352" s="85" t="s">
        <v>1097</v>
      </c>
      <c r="C352" s="85" t="str">
        <f t="shared" si="6"/>
        <v>83French</v>
      </c>
      <c r="D352" s="85" t="s">
        <v>550</v>
      </c>
      <c r="E352" s="85" t="s">
        <v>553</v>
      </c>
      <c r="F352" s="85" t="s">
        <v>1292</v>
      </c>
      <c r="G352" s="85" t="s">
        <v>1293</v>
      </c>
    </row>
    <row r="353" spans="1:7" ht="27.6" x14ac:dyDescent="0.25">
      <c r="A353" s="85">
        <v>84</v>
      </c>
      <c r="B353" s="85" t="s">
        <v>1097</v>
      </c>
      <c r="C353" s="85" t="str">
        <f t="shared" si="6"/>
        <v>84French</v>
      </c>
      <c r="D353" s="85" t="s">
        <v>555</v>
      </c>
      <c r="E353" s="85" t="s">
        <v>558</v>
      </c>
      <c r="F353" s="85" t="s">
        <v>1294</v>
      </c>
      <c r="G353" s="85" t="s">
        <v>1295</v>
      </c>
    </row>
    <row r="354" spans="1:7" ht="69" x14ac:dyDescent="0.25">
      <c r="A354" s="85">
        <v>85</v>
      </c>
      <c r="B354" s="85" t="s">
        <v>1097</v>
      </c>
      <c r="C354" s="85" t="str">
        <f t="shared" si="6"/>
        <v>85French</v>
      </c>
      <c r="D354" s="85" t="s">
        <v>560</v>
      </c>
      <c r="E354" s="85" t="s">
        <v>563</v>
      </c>
      <c r="F354" s="85" t="s">
        <v>1296</v>
      </c>
      <c r="G354" s="85" t="s">
        <v>1297</v>
      </c>
    </row>
    <row r="355" spans="1:7" ht="14.4" x14ac:dyDescent="0.3">
      <c r="A355" s="104"/>
      <c r="B355" s="104" t="s">
        <v>1097</v>
      </c>
      <c r="C355" s="104"/>
      <c r="D355" s="104" t="s">
        <v>565</v>
      </c>
      <c r="E355" s="104"/>
      <c r="F355" s="104" t="s">
        <v>1298</v>
      </c>
      <c r="G355" s="104"/>
    </row>
    <row r="356" spans="1:7" ht="13.8" x14ac:dyDescent="0.3">
      <c r="A356" s="96">
        <v>220</v>
      </c>
      <c r="B356" s="96" t="s">
        <v>1097</v>
      </c>
      <c r="C356" s="96" t="str">
        <f t="shared" si="6"/>
        <v>220French</v>
      </c>
      <c r="D356" s="102" t="s">
        <v>566</v>
      </c>
      <c r="E356" s="103" t="s">
        <v>522</v>
      </c>
      <c r="F356" s="102" t="s">
        <v>1299</v>
      </c>
      <c r="G356" s="102" t="s">
        <v>1280</v>
      </c>
    </row>
    <row r="357" spans="1:7" ht="41.4" x14ac:dyDescent="0.3">
      <c r="A357" s="96">
        <v>221</v>
      </c>
      <c r="B357" s="96" t="s">
        <v>1097</v>
      </c>
      <c r="C357" s="96" t="str">
        <f t="shared" si="6"/>
        <v>221French</v>
      </c>
      <c r="D357" s="102" t="s">
        <v>569</v>
      </c>
      <c r="E357" s="103" t="s">
        <v>572</v>
      </c>
      <c r="F357" s="102" t="s">
        <v>1300</v>
      </c>
      <c r="G357" s="102" t="s">
        <v>1301</v>
      </c>
    </row>
    <row r="358" spans="1:7" ht="28.8" x14ac:dyDescent="0.25">
      <c r="A358" s="101"/>
      <c r="B358" s="101" t="s">
        <v>1097</v>
      </c>
      <c r="C358" s="101"/>
      <c r="D358" s="101" t="s">
        <v>574</v>
      </c>
      <c r="E358" s="101"/>
      <c r="F358" s="101" t="s">
        <v>1302</v>
      </c>
      <c r="G358" s="101"/>
    </row>
    <row r="359" spans="1:7" ht="27.6" x14ac:dyDescent="0.25">
      <c r="A359" s="85" t="s">
        <v>575</v>
      </c>
      <c r="B359" s="85" t="s">
        <v>1097</v>
      </c>
      <c r="C359" s="85" t="str">
        <f t="shared" si="6"/>
        <v>Example Data ItemFrench</v>
      </c>
      <c r="D359" s="85" t="s">
        <v>575</v>
      </c>
      <c r="E359" s="85">
        <v>0</v>
      </c>
      <c r="F359" s="85" t="s">
        <v>1303</v>
      </c>
      <c r="G359" s="85">
        <v>0</v>
      </c>
    </row>
    <row r="360" spans="1:7" ht="26.25" customHeight="1" x14ac:dyDescent="0.25">
      <c r="A360" s="106"/>
      <c r="B360" s="106" t="s">
        <v>1304</v>
      </c>
      <c r="C360" s="106"/>
      <c r="D360" s="106" t="s">
        <v>94</v>
      </c>
      <c r="E360" s="106" t="s">
        <v>682</v>
      </c>
      <c r="F360" s="107" t="str">
        <f t="shared" ref="F360" si="7">D360</f>
        <v>Summary</v>
      </c>
      <c r="G360" s="106" t="s">
        <v>682</v>
      </c>
    </row>
    <row r="361" spans="1:7" ht="27.6" x14ac:dyDescent="0.25">
      <c r="A361" s="96">
        <v>1</v>
      </c>
      <c r="B361" s="96" t="s">
        <v>1304</v>
      </c>
      <c r="C361" s="96" t="str">
        <f t="shared" si="6"/>
        <v>1German</v>
      </c>
      <c r="D361" s="85" t="s">
        <v>95</v>
      </c>
      <c r="E361" s="85" t="s">
        <v>683</v>
      </c>
      <c r="F361" s="85" t="s">
        <v>1305</v>
      </c>
      <c r="G361" s="85" t="s">
        <v>1306</v>
      </c>
    </row>
    <row r="362" spans="1:7" ht="13.8" x14ac:dyDescent="0.25">
      <c r="A362" s="96">
        <v>2</v>
      </c>
      <c r="B362" s="96" t="s">
        <v>1304</v>
      </c>
      <c r="C362" s="96" t="str">
        <f t="shared" si="6"/>
        <v>2German</v>
      </c>
      <c r="D362" s="85" t="s">
        <v>100</v>
      </c>
      <c r="E362" s="85" t="s">
        <v>103</v>
      </c>
      <c r="F362" s="85" t="s">
        <v>1307</v>
      </c>
      <c r="G362" s="85" t="s">
        <v>1308</v>
      </c>
    </row>
    <row r="363" spans="1:7" ht="27.6" x14ac:dyDescent="0.25">
      <c r="A363" s="96">
        <v>3</v>
      </c>
      <c r="B363" s="96" t="s">
        <v>1304</v>
      </c>
      <c r="C363" s="96" t="str">
        <f t="shared" si="6"/>
        <v>3German</v>
      </c>
      <c r="D363" s="85" t="s">
        <v>105</v>
      </c>
      <c r="E363" s="85" t="s">
        <v>107</v>
      </c>
      <c r="F363" s="85" t="s">
        <v>1309</v>
      </c>
      <c r="G363" s="85" t="s">
        <v>1310</v>
      </c>
    </row>
    <row r="364" spans="1:7" ht="13.8" x14ac:dyDescent="0.25">
      <c r="A364" s="96">
        <v>4</v>
      </c>
      <c r="B364" s="96" t="s">
        <v>1304</v>
      </c>
      <c r="C364" s="96" t="str">
        <f t="shared" si="6"/>
        <v>4German</v>
      </c>
      <c r="D364" s="85" t="s">
        <v>111</v>
      </c>
      <c r="E364" s="85" t="s">
        <v>113</v>
      </c>
      <c r="F364" s="85" t="s">
        <v>1311</v>
      </c>
      <c r="G364" s="85" t="s">
        <v>1312</v>
      </c>
    </row>
    <row r="365" spans="1:7" ht="96.6" x14ac:dyDescent="0.25">
      <c r="A365" s="96">
        <v>5</v>
      </c>
      <c r="B365" s="96" t="s">
        <v>1304</v>
      </c>
      <c r="C365" s="96" t="str">
        <f t="shared" si="6"/>
        <v>5German</v>
      </c>
      <c r="D365" s="85" t="s">
        <v>115</v>
      </c>
      <c r="E365" s="85" t="s">
        <v>118</v>
      </c>
      <c r="F365" s="85" t="s">
        <v>1313</v>
      </c>
      <c r="G365" s="85" t="s">
        <v>1314</v>
      </c>
    </row>
    <row r="366" spans="1:7" ht="27.6" x14ac:dyDescent="0.25">
      <c r="A366" s="96">
        <v>6</v>
      </c>
      <c r="B366" s="96" t="s">
        <v>1304</v>
      </c>
      <c r="C366" s="96" t="str">
        <f t="shared" si="6"/>
        <v>6German</v>
      </c>
      <c r="D366" s="85" t="s">
        <v>121</v>
      </c>
      <c r="E366" s="85" t="s">
        <v>124</v>
      </c>
      <c r="F366" s="85" t="s">
        <v>1315</v>
      </c>
      <c r="G366" s="85" t="s">
        <v>1316</v>
      </c>
    </row>
    <row r="367" spans="1:7" ht="13.8" x14ac:dyDescent="0.25">
      <c r="A367" s="96">
        <v>7</v>
      </c>
      <c r="B367" s="96" t="s">
        <v>1304</v>
      </c>
      <c r="C367" s="96" t="str">
        <f t="shared" si="6"/>
        <v>7German</v>
      </c>
      <c r="D367" s="85" t="s">
        <v>126</v>
      </c>
      <c r="E367" s="85" t="s">
        <v>129</v>
      </c>
      <c r="F367" s="85" t="s">
        <v>1317</v>
      </c>
      <c r="G367" s="85" t="s">
        <v>1318</v>
      </c>
    </row>
    <row r="368" spans="1:7" ht="14.4" x14ac:dyDescent="0.25">
      <c r="A368" s="100"/>
      <c r="B368" s="100" t="s">
        <v>1304</v>
      </c>
      <c r="C368" s="100"/>
      <c r="D368" s="100" t="s">
        <v>132</v>
      </c>
      <c r="E368" s="100"/>
      <c r="F368" s="100" t="s">
        <v>1319</v>
      </c>
      <c r="G368" s="100"/>
    </row>
    <row r="369" spans="1:7" ht="96.6" x14ac:dyDescent="0.25">
      <c r="A369" s="96">
        <v>8</v>
      </c>
      <c r="B369" s="96" t="s">
        <v>1304</v>
      </c>
      <c r="C369" s="96" t="str">
        <f t="shared" si="6"/>
        <v>8German</v>
      </c>
      <c r="D369" s="85" t="s">
        <v>134</v>
      </c>
      <c r="E369" s="85" t="s">
        <v>118</v>
      </c>
      <c r="F369" s="85" t="s">
        <v>1320</v>
      </c>
      <c r="G369" s="85" t="s">
        <v>1314</v>
      </c>
    </row>
    <row r="370" spans="1:7" ht="27.6" x14ac:dyDescent="0.25">
      <c r="A370" s="96">
        <v>9</v>
      </c>
      <c r="B370" s="96" t="s">
        <v>1304</v>
      </c>
      <c r="C370" s="96" t="str">
        <f t="shared" si="6"/>
        <v>9German</v>
      </c>
      <c r="D370" s="85" t="s">
        <v>140</v>
      </c>
      <c r="E370" s="85" t="s">
        <v>143</v>
      </c>
      <c r="F370" s="85" t="s">
        <v>1321</v>
      </c>
      <c r="G370" s="85" t="s">
        <v>1322</v>
      </c>
    </row>
    <row r="371" spans="1:7" ht="13.8" x14ac:dyDescent="0.25">
      <c r="A371" s="96">
        <v>10</v>
      </c>
      <c r="B371" s="96" t="s">
        <v>1304</v>
      </c>
      <c r="C371" s="96" t="str">
        <f t="shared" si="6"/>
        <v>10German</v>
      </c>
      <c r="D371" s="85" t="s">
        <v>145</v>
      </c>
      <c r="E371" s="85" t="s">
        <v>148</v>
      </c>
      <c r="F371" s="85" t="s">
        <v>1323</v>
      </c>
      <c r="G371" s="85" t="s">
        <v>1324</v>
      </c>
    </row>
    <row r="372" spans="1:7" ht="41.4" x14ac:dyDescent="0.25">
      <c r="A372" s="96">
        <v>11</v>
      </c>
      <c r="B372" s="96" t="s">
        <v>1304</v>
      </c>
      <c r="C372" s="96" t="str">
        <f t="shared" si="6"/>
        <v>11German</v>
      </c>
      <c r="D372" s="85" t="s">
        <v>150</v>
      </c>
      <c r="E372" s="85" t="s">
        <v>153</v>
      </c>
      <c r="F372" s="85" t="s">
        <v>1325</v>
      </c>
      <c r="G372" s="85" t="s">
        <v>1326</v>
      </c>
    </row>
    <row r="373" spans="1:7" ht="41.4" x14ac:dyDescent="0.25">
      <c r="A373" s="96">
        <v>12</v>
      </c>
      <c r="B373" s="96" t="s">
        <v>1304</v>
      </c>
      <c r="C373" s="96" t="str">
        <f t="shared" si="6"/>
        <v>12German</v>
      </c>
      <c r="D373" s="85" t="s">
        <v>156</v>
      </c>
      <c r="E373" s="85" t="s">
        <v>153</v>
      </c>
      <c r="F373" s="85" t="s">
        <v>1327</v>
      </c>
      <c r="G373" s="85" t="s">
        <v>1326</v>
      </c>
    </row>
    <row r="374" spans="1:7" ht="27.6" x14ac:dyDescent="0.25">
      <c r="A374" s="96">
        <v>13</v>
      </c>
      <c r="B374" s="96" t="s">
        <v>1304</v>
      </c>
      <c r="C374" s="96" t="str">
        <f t="shared" si="6"/>
        <v>13German</v>
      </c>
      <c r="D374" s="85" t="s">
        <v>159</v>
      </c>
      <c r="E374" s="85" t="s">
        <v>162</v>
      </c>
      <c r="F374" s="85" t="s">
        <v>1328</v>
      </c>
      <c r="G374" s="85" t="s">
        <v>1329</v>
      </c>
    </row>
    <row r="375" spans="1:7" ht="41.4" x14ac:dyDescent="0.25">
      <c r="A375" s="96">
        <v>14</v>
      </c>
      <c r="B375" s="96" t="s">
        <v>1304</v>
      </c>
      <c r="C375" s="96" t="str">
        <f t="shared" si="6"/>
        <v>14German</v>
      </c>
      <c r="D375" s="85" t="s">
        <v>164</v>
      </c>
      <c r="E375" s="85" t="s">
        <v>167</v>
      </c>
      <c r="F375" s="85" t="s">
        <v>1330</v>
      </c>
      <c r="G375" s="85" t="s">
        <v>1331</v>
      </c>
    </row>
    <row r="376" spans="1:7" ht="41.4" x14ac:dyDescent="0.25">
      <c r="A376" s="96">
        <v>15</v>
      </c>
      <c r="B376" s="96" t="s">
        <v>1304</v>
      </c>
      <c r="C376" s="96" t="str">
        <f t="shared" si="6"/>
        <v>15German</v>
      </c>
      <c r="D376" s="85" t="s">
        <v>169</v>
      </c>
      <c r="E376" s="85" t="s">
        <v>172</v>
      </c>
      <c r="F376" s="85" t="s">
        <v>1332</v>
      </c>
      <c r="G376" s="85" t="s">
        <v>1333</v>
      </c>
    </row>
    <row r="377" spans="1:7" ht="41.4" x14ac:dyDescent="0.25">
      <c r="A377" s="96">
        <v>16</v>
      </c>
      <c r="B377" s="96" t="s">
        <v>1304</v>
      </c>
      <c r="C377" s="96" t="str">
        <f t="shared" si="6"/>
        <v>16German</v>
      </c>
      <c r="D377" s="85" t="s">
        <v>174</v>
      </c>
      <c r="E377" s="85" t="s">
        <v>713</v>
      </c>
      <c r="F377" s="85" t="s">
        <v>1334</v>
      </c>
      <c r="G377" s="85" t="s">
        <v>1335</v>
      </c>
    </row>
    <row r="378" spans="1:7" ht="27.6" x14ac:dyDescent="0.25">
      <c r="A378" s="96">
        <v>17</v>
      </c>
      <c r="B378" s="96" t="s">
        <v>1304</v>
      </c>
      <c r="C378" s="96" t="str">
        <f t="shared" si="6"/>
        <v>17German</v>
      </c>
      <c r="D378" s="85" t="s">
        <v>179</v>
      </c>
      <c r="E378" s="85" t="s">
        <v>182</v>
      </c>
      <c r="F378" s="85" t="s">
        <v>1336</v>
      </c>
      <c r="G378" s="85" t="s">
        <v>1337</v>
      </c>
    </row>
    <row r="379" spans="1:7" ht="69" x14ac:dyDescent="0.25">
      <c r="A379" s="96">
        <v>18</v>
      </c>
      <c r="B379" s="96" t="s">
        <v>1304</v>
      </c>
      <c r="C379" s="96" t="str">
        <f t="shared" si="6"/>
        <v>18German</v>
      </c>
      <c r="D379" s="85" t="s">
        <v>184</v>
      </c>
      <c r="E379" s="85" t="s">
        <v>187</v>
      </c>
      <c r="F379" s="85" t="s">
        <v>1338</v>
      </c>
      <c r="G379" s="85" t="s">
        <v>1339</v>
      </c>
    </row>
    <row r="380" spans="1:7" ht="124.2" x14ac:dyDescent="0.25">
      <c r="A380" s="96">
        <v>19</v>
      </c>
      <c r="B380" s="96" t="s">
        <v>1304</v>
      </c>
      <c r="C380" s="96" t="str">
        <f t="shared" si="6"/>
        <v>19German</v>
      </c>
      <c r="D380" s="85" t="s">
        <v>189</v>
      </c>
      <c r="E380" s="85" t="s">
        <v>192</v>
      </c>
      <c r="F380" s="85" t="s">
        <v>1340</v>
      </c>
      <c r="G380" s="85" t="s">
        <v>1341</v>
      </c>
    </row>
    <row r="381" spans="1:7" ht="27.6" x14ac:dyDescent="0.25">
      <c r="A381" s="96">
        <v>20</v>
      </c>
      <c r="B381" s="96" t="s">
        <v>1304</v>
      </c>
      <c r="C381" s="96" t="str">
        <f t="shared" si="6"/>
        <v>20German</v>
      </c>
      <c r="D381" s="85" t="s">
        <v>196</v>
      </c>
      <c r="E381" s="85" t="s">
        <v>199</v>
      </c>
      <c r="F381" s="85" t="s">
        <v>1342</v>
      </c>
      <c r="G381" s="85" t="s">
        <v>1343</v>
      </c>
    </row>
    <row r="382" spans="1:7" ht="124.2" x14ac:dyDescent="0.25">
      <c r="A382" s="96">
        <v>21</v>
      </c>
      <c r="B382" s="96" t="s">
        <v>1304</v>
      </c>
      <c r="C382" s="96" t="str">
        <f t="shared" si="6"/>
        <v>21German</v>
      </c>
      <c r="D382" s="85" t="s">
        <v>201</v>
      </c>
      <c r="E382" s="85" t="s">
        <v>204</v>
      </c>
      <c r="F382" s="85" t="s">
        <v>1344</v>
      </c>
      <c r="G382" s="85" t="s">
        <v>1345</v>
      </c>
    </row>
    <row r="383" spans="1:7" ht="124.2" x14ac:dyDescent="0.25">
      <c r="A383" s="96">
        <v>22</v>
      </c>
      <c r="B383" s="96" t="s">
        <v>1304</v>
      </c>
      <c r="C383" s="96" t="str">
        <f t="shared" si="6"/>
        <v>22German</v>
      </c>
      <c r="D383" s="85" t="s">
        <v>207</v>
      </c>
      <c r="E383" s="85" t="s">
        <v>210</v>
      </c>
      <c r="F383" s="85" t="s">
        <v>1346</v>
      </c>
      <c r="G383" s="85" t="s">
        <v>1347</v>
      </c>
    </row>
    <row r="384" spans="1:7" ht="14.4" x14ac:dyDescent="0.25">
      <c r="A384" s="100"/>
      <c r="B384" s="100" t="s">
        <v>1304</v>
      </c>
      <c r="C384" s="100"/>
      <c r="D384" s="100" t="s">
        <v>212</v>
      </c>
      <c r="E384" s="100"/>
      <c r="F384" s="100" t="s">
        <v>1348</v>
      </c>
      <c r="G384" s="100"/>
    </row>
    <row r="385" spans="1:7" ht="96.6" x14ac:dyDescent="0.25">
      <c r="A385" s="96">
        <v>23</v>
      </c>
      <c r="B385" s="96" t="s">
        <v>1304</v>
      </c>
      <c r="C385" s="96" t="str">
        <f t="shared" si="6"/>
        <v>23German</v>
      </c>
      <c r="D385" s="85" t="s">
        <v>214</v>
      </c>
      <c r="E385" s="85" t="s">
        <v>118</v>
      </c>
      <c r="F385" s="85" t="s">
        <v>1349</v>
      </c>
      <c r="G385" s="85" t="s">
        <v>1314</v>
      </c>
    </row>
    <row r="386" spans="1:7" ht="27.6" x14ac:dyDescent="0.25">
      <c r="A386" s="85">
        <v>24</v>
      </c>
      <c r="B386" s="85" t="s">
        <v>1304</v>
      </c>
      <c r="C386" s="85" t="str">
        <f t="shared" si="6"/>
        <v>24German</v>
      </c>
      <c r="D386" s="85" t="s">
        <v>218</v>
      </c>
      <c r="E386" s="85" t="s">
        <v>220</v>
      </c>
      <c r="F386" s="85" t="s">
        <v>1350</v>
      </c>
      <c r="G386" s="85" t="s">
        <v>1351</v>
      </c>
    </row>
    <row r="387" spans="1:7" ht="13.8" x14ac:dyDescent="0.25">
      <c r="A387" s="85">
        <v>25</v>
      </c>
      <c r="B387" s="85" t="s">
        <v>1304</v>
      </c>
      <c r="C387" s="85" t="str">
        <f t="shared" si="6"/>
        <v>25German</v>
      </c>
      <c r="D387" s="85" t="s">
        <v>222</v>
      </c>
      <c r="E387" s="85" t="s">
        <v>148</v>
      </c>
      <c r="F387" s="85" t="s">
        <v>1352</v>
      </c>
      <c r="G387" s="85" t="s">
        <v>1324</v>
      </c>
    </row>
    <row r="388" spans="1:7" ht="41.4" x14ac:dyDescent="0.25">
      <c r="A388" s="85">
        <v>26</v>
      </c>
      <c r="B388" s="85" t="s">
        <v>1304</v>
      </c>
      <c r="C388" s="85" t="str">
        <f t="shared" si="6"/>
        <v>26German</v>
      </c>
      <c r="D388" s="85" t="s">
        <v>225</v>
      </c>
      <c r="E388" s="85" t="s">
        <v>227</v>
      </c>
      <c r="F388" s="85" t="s">
        <v>1353</v>
      </c>
      <c r="G388" s="85" t="s">
        <v>1354</v>
      </c>
    </row>
    <row r="389" spans="1:7" ht="41.4" x14ac:dyDescent="0.25">
      <c r="A389" s="85">
        <v>27</v>
      </c>
      <c r="B389" s="85" t="s">
        <v>1304</v>
      </c>
      <c r="C389" s="85" t="str">
        <f t="shared" si="6"/>
        <v>27German</v>
      </c>
      <c r="D389" s="85" t="s">
        <v>230</v>
      </c>
      <c r="E389" s="85" t="s">
        <v>227</v>
      </c>
      <c r="F389" s="85" t="s">
        <v>1355</v>
      </c>
      <c r="G389" s="85" t="s">
        <v>1354</v>
      </c>
    </row>
    <row r="390" spans="1:7" ht="27.6" x14ac:dyDescent="0.25">
      <c r="A390" s="85">
        <v>28</v>
      </c>
      <c r="B390" s="85" t="s">
        <v>1304</v>
      </c>
      <c r="C390" s="85" t="str">
        <f t="shared" si="6"/>
        <v>28German</v>
      </c>
      <c r="D390" s="85" t="s">
        <v>233</v>
      </c>
      <c r="E390" s="85" t="s">
        <v>235</v>
      </c>
      <c r="F390" s="85" t="s">
        <v>1356</v>
      </c>
      <c r="G390" s="85" t="s">
        <v>1357</v>
      </c>
    </row>
    <row r="391" spans="1:7" ht="41.4" x14ac:dyDescent="0.25">
      <c r="A391" s="85">
        <v>29</v>
      </c>
      <c r="B391" s="85" t="s">
        <v>1304</v>
      </c>
      <c r="C391" s="85" t="str">
        <f t="shared" si="6"/>
        <v>29German</v>
      </c>
      <c r="D391" s="85" t="s">
        <v>237</v>
      </c>
      <c r="E391" s="85" t="s">
        <v>239</v>
      </c>
      <c r="F391" s="85" t="s">
        <v>1358</v>
      </c>
      <c r="G391" s="85" t="s">
        <v>1359</v>
      </c>
    </row>
    <row r="392" spans="1:7" ht="41.4" x14ac:dyDescent="0.25">
      <c r="A392" s="85">
        <v>30</v>
      </c>
      <c r="B392" s="85" t="s">
        <v>1304</v>
      </c>
      <c r="C392" s="85" t="str">
        <f t="shared" si="6"/>
        <v>30German</v>
      </c>
      <c r="D392" s="85" t="s">
        <v>241</v>
      </c>
      <c r="E392" s="85" t="s">
        <v>243</v>
      </c>
      <c r="F392" s="85" t="s">
        <v>1360</v>
      </c>
      <c r="G392" s="85" t="s">
        <v>1361</v>
      </c>
    </row>
    <row r="393" spans="1:7" ht="41.4" x14ac:dyDescent="0.25">
      <c r="A393" s="85">
        <v>31</v>
      </c>
      <c r="B393" s="85" t="s">
        <v>1304</v>
      </c>
      <c r="C393" s="85" t="str">
        <f t="shared" si="6"/>
        <v>31German</v>
      </c>
      <c r="D393" s="85" t="s">
        <v>245</v>
      </c>
      <c r="E393" s="85" t="s">
        <v>713</v>
      </c>
      <c r="F393" s="85" t="s">
        <v>1362</v>
      </c>
      <c r="G393" s="85" t="s">
        <v>1335</v>
      </c>
    </row>
    <row r="394" spans="1:7" ht="27.6" x14ac:dyDescent="0.25">
      <c r="A394" s="85">
        <v>32</v>
      </c>
      <c r="B394" s="85" t="s">
        <v>1304</v>
      </c>
      <c r="C394" s="85" t="str">
        <f t="shared" si="6"/>
        <v>32German</v>
      </c>
      <c r="D394" s="85" t="s">
        <v>248</v>
      </c>
      <c r="E394" s="85" t="s">
        <v>250</v>
      </c>
      <c r="F394" s="85" t="s">
        <v>1363</v>
      </c>
      <c r="G394" s="85" t="s">
        <v>1364</v>
      </c>
    </row>
    <row r="395" spans="1:7" ht="69" x14ac:dyDescent="0.25">
      <c r="A395" s="85">
        <v>33</v>
      </c>
      <c r="B395" s="85" t="s">
        <v>1304</v>
      </c>
      <c r="C395" s="85" t="str">
        <f t="shared" ref="C395:C459" si="8">A395&amp;B395</f>
        <v>33German</v>
      </c>
      <c r="D395" s="85" t="s">
        <v>252</v>
      </c>
      <c r="E395" s="85" t="s">
        <v>254</v>
      </c>
      <c r="F395" s="85" t="s">
        <v>1365</v>
      </c>
      <c r="G395" s="85" t="s">
        <v>1366</v>
      </c>
    </row>
    <row r="396" spans="1:7" ht="14.4" x14ac:dyDescent="0.25">
      <c r="A396" s="101"/>
      <c r="B396" s="101" t="s">
        <v>1304</v>
      </c>
      <c r="C396" s="101"/>
      <c r="D396" s="101" t="s">
        <v>256</v>
      </c>
      <c r="E396" s="101"/>
      <c r="F396" s="101" t="s">
        <v>1367</v>
      </c>
      <c r="G396" s="101"/>
    </row>
    <row r="397" spans="1:7" ht="27.6" x14ac:dyDescent="0.25">
      <c r="A397" s="85">
        <v>34</v>
      </c>
      <c r="B397" s="85" t="s">
        <v>1304</v>
      </c>
      <c r="C397" s="85" t="str">
        <f t="shared" si="8"/>
        <v>34German</v>
      </c>
      <c r="D397" s="85" t="s">
        <v>257</v>
      </c>
      <c r="E397" s="85" t="s">
        <v>259</v>
      </c>
      <c r="F397" s="85" t="s">
        <v>1368</v>
      </c>
      <c r="G397" s="85" t="s">
        <v>1369</v>
      </c>
    </row>
    <row r="398" spans="1:7" ht="13.8" x14ac:dyDescent="0.25">
      <c r="A398" s="85">
        <v>35</v>
      </c>
      <c r="B398" s="85" t="s">
        <v>1304</v>
      </c>
      <c r="C398" s="85" t="str">
        <f t="shared" si="8"/>
        <v>35German</v>
      </c>
      <c r="D398" s="85" t="s">
        <v>262</v>
      </c>
      <c r="E398" s="85" t="s">
        <v>148</v>
      </c>
      <c r="F398" s="85" t="s">
        <v>1370</v>
      </c>
      <c r="G398" s="85" t="s">
        <v>1324</v>
      </c>
    </row>
    <row r="399" spans="1:7" ht="41.4" x14ac:dyDescent="0.25">
      <c r="A399" s="85">
        <v>36</v>
      </c>
      <c r="B399" s="85" t="s">
        <v>1304</v>
      </c>
      <c r="C399" s="85" t="str">
        <f t="shared" si="8"/>
        <v>36German</v>
      </c>
      <c r="D399" s="85" t="s">
        <v>265</v>
      </c>
      <c r="E399" s="85" t="s">
        <v>267</v>
      </c>
      <c r="F399" s="85" t="s">
        <v>1371</v>
      </c>
      <c r="G399" s="85" t="s">
        <v>1372</v>
      </c>
    </row>
    <row r="400" spans="1:7" ht="41.4" x14ac:dyDescent="0.25">
      <c r="A400" s="85">
        <v>37</v>
      </c>
      <c r="B400" s="85" t="s">
        <v>1304</v>
      </c>
      <c r="C400" s="85" t="str">
        <f t="shared" si="8"/>
        <v>37German</v>
      </c>
      <c r="D400" s="85" t="s">
        <v>269</v>
      </c>
      <c r="E400" s="85" t="s">
        <v>267</v>
      </c>
      <c r="F400" s="85" t="s">
        <v>1373</v>
      </c>
      <c r="G400" s="85" t="s">
        <v>1372</v>
      </c>
    </row>
    <row r="401" spans="1:7" ht="27.6" x14ac:dyDescent="0.25">
      <c r="A401" s="85">
        <v>38</v>
      </c>
      <c r="B401" s="85" t="s">
        <v>1304</v>
      </c>
      <c r="C401" s="85" t="str">
        <f t="shared" si="8"/>
        <v>38German</v>
      </c>
      <c r="D401" s="85" t="s">
        <v>271</v>
      </c>
      <c r="E401" s="85" t="s">
        <v>273</v>
      </c>
      <c r="F401" s="85" t="s">
        <v>1374</v>
      </c>
      <c r="G401" s="85" t="s">
        <v>1375</v>
      </c>
    </row>
    <row r="402" spans="1:7" ht="41.4" x14ac:dyDescent="0.25">
      <c r="A402" s="85">
        <v>39</v>
      </c>
      <c r="B402" s="85" t="s">
        <v>1304</v>
      </c>
      <c r="C402" s="85" t="str">
        <f t="shared" si="8"/>
        <v>39German</v>
      </c>
      <c r="D402" s="85" t="s">
        <v>275</v>
      </c>
      <c r="E402" s="85" t="s">
        <v>277</v>
      </c>
      <c r="F402" s="85" t="s">
        <v>1376</v>
      </c>
      <c r="G402" s="85" t="s">
        <v>1377</v>
      </c>
    </row>
    <row r="403" spans="1:7" ht="41.4" x14ac:dyDescent="0.25">
      <c r="A403" s="85">
        <v>40</v>
      </c>
      <c r="B403" s="85" t="s">
        <v>1304</v>
      </c>
      <c r="C403" s="85" t="str">
        <f t="shared" si="8"/>
        <v>40German</v>
      </c>
      <c r="D403" s="85" t="s">
        <v>279</v>
      </c>
      <c r="E403" s="85" t="s">
        <v>281</v>
      </c>
      <c r="F403" s="85" t="s">
        <v>1378</v>
      </c>
      <c r="G403" s="85" t="s">
        <v>1379</v>
      </c>
    </row>
    <row r="404" spans="1:7" ht="41.4" x14ac:dyDescent="0.25">
      <c r="A404" s="85">
        <v>41</v>
      </c>
      <c r="B404" s="85" t="s">
        <v>1304</v>
      </c>
      <c r="C404" s="85" t="str">
        <f t="shared" si="8"/>
        <v>41German</v>
      </c>
      <c r="D404" s="85" t="s">
        <v>283</v>
      </c>
      <c r="E404" s="85" t="s">
        <v>713</v>
      </c>
      <c r="F404" s="85" t="s">
        <v>1380</v>
      </c>
      <c r="G404" s="85" t="s">
        <v>1335</v>
      </c>
    </row>
    <row r="405" spans="1:7" ht="27.6" x14ac:dyDescent="0.25">
      <c r="A405" s="85">
        <v>42</v>
      </c>
      <c r="B405" s="85" t="s">
        <v>1304</v>
      </c>
      <c r="C405" s="85" t="str">
        <f t="shared" si="8"/>
        <v>42German</v>
      </c>
      <c r="D405" s="85" t="s">
        <v>286</v>
      </c>
      <c r="E405" s="85" t="s">
        <v>288</v>
      </c>
      <c r="F405" s="85" t="s">
        <v>1381</v>
      </c>
      <c r="G405" s="85" t="s">
        <v>1382</v>
      </c>
    </row>
    <row r="406" spans="1:7" ht="69" x14ac:dyDescent="0.25">
      <c r="A406" s="85">
        <v>43</v>
      </c>
      <c r="B406" s="85" t="s">
        <v>1304</v>
      </c>
      <c r="C406" s="85" t="str">
        <f t="shared" si="8"/>
        <v>43German</v>
      </c>
      <c r="D406" s="85" t="s">
        <v>291</v>
      </c>
      <c r="E406" s="85" t="s">
        <v>293</v>
      </c>
      <c r="F406" s="85" t="s">
        <v>1383</v>
      </c>
      <c r="G406" s="85" t="s">
        <v>1384</v>
      </c>
    </row>
    <row r="407" spans="1:7" ht="14.4" x14ac:dyDescent="0.25">
      <c r="A407" s="101"/>
      <c r="B407" s="101" t="s">
        <v>1304</v>
      </c>
      <c r="C407" s="101"/>
      <c r="D407" s="101" t="s">
        <v>295</v>
      </c>
      <c r="E407" s="101"/>
      <c r="F407" s="101" t="s">
        <v>1385</v>
      </c>
      <c r="G407" s="101"/>
    </row>
    <row r="408" spans="1:7" ht="27.6" x14ac:dyDescent="0.25">
      <c r="A408" s="85">
        <v>44</v>
      </c>
      <c r="B408" s="85" t="s">
        <v>1304</v>
      </c>
      <c r="C408" s="85" t="str">
        <f t="shared" si="8"/>
        <v>44German</v>
      </c>
      <c r="D408" s="85" t="s">
        <v>297</v>
      </c>
      <c r="E408" s="85" t="s">
        <v>300</v>
      </c>
      <c r="F408" s="85" t="s">
        <v>1386</v>
      </c>
      <c r="G408" s="85" t="s">
        <v>1387</v>
      </c>
    </row>
    <row r="409" spans="1:7" ht="27.6" x14ac:dyDescent="0.25">
      <c r="A409" s="85">
        <v>45</v>
      </c>
      <c r="B409" s="85" t="s">
        <v>1304</v>
      </c>
      <c r="C409" s="85" t="str">
        <f t="shared" si="8"/>
        <v>45German</v>
      </c>
      <c r="D409" s="85" t="s">
        <v>302</v>
      </c>
      <c r="E409" s="85" t="s">
        <v>305</v>
      </c>
      <c r="F409" s="85" t="s">
        <v>1388</v>
      </c>
      <c r="G409" s="85" t="s">
        <v>1389</v>
      </c>
    </row>
    <row r="410" spans="1:7" ht="41.4" x14ac:dyDescent="0.25">
      <c r="A410" s="85">
        <v>46</v>
      </c>
      <c r="B410" s="85" t="s">
        <v>1304</v>
      </c>
      <c r="C410" s="85" t="str">
        <f t="shared" si="8"/>
        <v>46German</v>
      </c>
      <c r="D410" s="85" t="s">
        <v>307</v>
      </c>
      <c r="E410" s="85" t="s">
        <v>310</v>
      </c>
      <c r="F410" s="85" t="s">
        <v>1390</v>
      </c>
      <c r="G410" s="85" t="s">
        <v>1391</v>
      </c>
    </row>
    <row r="411" spans="1:7" ht="41.4" x14ac:dyDescent="0.25">
      <c r="A411" s="85">
        <v>47</v>
      </c>
      <c r="B411" s="85" t="s">
        <v>1304</v>
      </c>
      <c r="C411" s="85" t="str">
        <f t="shared" si="8"/>
        <v>47German</v>
      </c>
      <c r="D411" s="85" t="s">
        <v>312</v>
      </c>
      <c r="E411" s="85" t="s">
        <v>310</v>
      </c>
      <c r="F411" s="85" t="s">
        <v>1392</v>
      </c>
      <c r="G411" s="85" t="s">
        <v>1391</v>
      </c>
    </row>
    <row r="412" spans="1:7" ht="27.6" x14ac:dyDescent="0.25">
      <c r="A412" s="85">
        <v>48</v>
      </c>
      <c r="B412" s="85" t="s">
        <v>1304</v>
      </c>
      <c r="C412" s="85" t="str">
        <f t="shared" si="8"/>
        <v>48German</v>
      </c>
      <c r="D412" s="85" t="s">
        <v>314</v>
      </c>
      <c r="E412" s="85" t="s">
        <v>317</v>
      </c>
      <c r="F412" s="85" t="s">
        <v>1393</v>
      </c>
      <c r="G412" s="85" t="s">
        <v>1394</v>
      </c>
    </row>
    <row r="413" spans="1:7" ht="41.4" x14ac:dyDescent="0.25">
      <c r="A413" s="85">
        <v>49</v>
      </c>
      <c r="B413" s="85" t="s">
        <v>1304</v>
      </c>
      <c r="C413" s="85" t="str">
        <f t="shared" si="8"/>
        <v>49German</v>
      </c>
      <c r="D413" s="85" t="s">
        <v>319</v>
      </c>
      <c r="E413" s="85" t="s">
        <v>322</v>
      </c>
      <c r="F413" s="85" t="s">
        <v>1395</v>
      </c>
      <c r="G413" s="85" t="s">
        <v>1396</v>
      </c>
    </row>
    <row r="414" spans="1:7" ht="41.4" x14ac:dyDescent="0.25">
      <c r="A414" s="85">
        <v>50</v>
      </c>
      <c r="B414" s="85" t="s">
        <v>1304</v>
      </c>
      <c r="C414" s="85" t="str">
        <f t="shared" si="8"/>
        <v>50German</v>
      </c>
      <c r="D414" s="85" t="s">
        <v>324</v>
      </c>
      <c r="E414" s="85" t="s">
        <v>327</v>
      </c>
      <c r="F414" s="85" t="s">
        <v>1397</v>
      </c>
      <c r="G414" s="85" t="s">
        <v>1398</v>
      </c>
    </row>
    <row r="415" spans="1:7" ht="41.4" x14ac:dyDescent="0.25">
      <c r="A415" s="85">
        <v>51</v>
      </c>
      <c r="B415" s="85" t="s">
        <v>1304</v>
      </c>
      <c r="C415" s="85" t="str">
        <f t="shared" si="8"/>
        <v>51German</v>
      </c>
      <c r="D415" s="85" t="s">
        <v>329</v>
      </c>
      <c r="E415" s="85" t="s">
        <v>713</v>
      </c>
      <c r="F415" s="85" t="s">
        <v>1399</v>
      </c>
      <c r="G415" s="85" t="s">
        <v>1335</v>
      </c>
    </row>
    <row r="416" spans="1:7" ht="27.6" x14ac:dyDescent="0.25">
      <c r="A416" s="85">
        <v>52</v>
      </c>
      <c r="B416" s="85" t="s">
        <v>1304</v>
      </c>
      <c r="C416" s="85" t="str">
        <f t="shared" si="8"/>
        <v>52German</v>
      </c>
      <c r="D416" s="85" t="s">
        <v>333</v>
      </c>
      <c r="E416" s="85" t="s">
        <v>336</v>
      </c>
      <c r="F416" s="85" t="s">
        <v>1400</v>
      </c>
      <c r="G416" s="85" t="s">
        <v>1401</v>
      </c>
    </row>
    <row r="417" spans="1:7" ht="69" x14ac:dyDescent="0.25">
      <c r="A417" s="85">
        <v>53</v>
      </c>
      <c r="B417" s="85" t="s">
        <v>1304</v>
      </c>
      <c r="C417" s="85" t="str">
        <f t="shared" si="8"/>
        <v>53German</v>
      </c>
      <c r="D417" s="85" t="s">
        <v>338</v>
      </c>
      <c r="E417" s="85" t="s">
        <v>341</v>
      </c>
      <c r="F417" s="85" t="s">
        <v>1402</v>
      </c>
      <c r="G417" s="85" t="s">
        <v>1403</v>
      </c>
    </row>
    <row r="418" spans="1:7" ht="14.4" x14ac:dyDescent="0.25">
      <c r="A418" s="101"/>
      <c r="B418" s="101" t="s">
        <v>1304</v>
      </c>
      <c r="C418" s="101"/>
      <c r="D418" s="101" t="s">
        <v>343</v>
      </c>
      <c r="E418" s="101"/>
      <c r="F418" s="101" t="s">
        <v>1319</v>
      </c>
      <c r="G418" s="101"/>
    </row>
    <row r="419" spans="1:7" ht="27.6" x14ac:dyDescent="0.25">
      <c r="A419" s="85">
        <v>54</v>
      </c>
      <c r="B419" s="85" t="s">
        <v>1304</v>
      </c>
      <c r="C419" s="85" t="str">
        <f t="shared" si="8"/>
        <v>54German</v>
      </c>
      <c r="D419" s="85" t="s">
        <v>344</v>
      </c>
      <c r="E419" s="85" t="s">
        <v>346</v>
      </c>
      <c r="F419" s="85" t="s">
        <v>1321</v>
      </c>
      <c r="G419" s="85" t="s">
        <v>1404</v>
      </c>
    </row>
    <row r="420" spans="1:7" ht="13.8" x14ac:dyDescent="0.25">
      <c r="A420" s="85">
        <v>55</v>
      </c>
      <c r="B420" s="85" t="s">
        <v>1304</v>
      </c>
      <c r="C420" s="85" t="str">
        <f t="shared" si="8"/>
        <v>55German</v>
      </c>
      <c r="D420" s="85" t="s">
        <v>349</v>
      </c>
      <c r="E420" s="85" t="s">
        <v>148</v>
      </c>
      <c r="F420" s="85" t="s">
        <v>1405</v>
      </c>
      <c r="G420" s="85" t="s">
        <v>1324</v>
      </c>
    </row>
    <row r="421" spans="1:7" ht="41.4" x14ac:dyDescent="0.25">
      <c r="A421" s="85">
        <v>56</v>
      </c>
      <c r="B421" s="85" t="s">
        <v>1304</v>
      </c>
      <c r="C421" s="85" t="str">
        <f t="shared" si="8"/>
        <v>56German</v>
      </c>
      <c r="D421" s="85" t="s">
        <v>352</v>
      </c>
      <c r="E421" s="85" t="s">
        <v>354</v>
      </c>
      <c r="F421" s="85" t="s">
        <v>1325</v>
      </c>
      <c r="G421" s="85" t="s">
        <v>1406</v>
      </c>
    </row>
    <row r="422" spans="1:7" ht="41.4" x14ac:dyDescent="0.25">
      <c r="A422" s="85">
        <v>57</v>
      </c>
      <c r="B422" s="85" t="s">
        <v>1304</v>
      </c>
      <c r="C422" s="85" t="str">
        <f t="shared" si="8"/>
        <v>57German</v>
      </c>
      <c r="D422" s="85" t="s">
        <v>356</v>
      </c>
      <c r="E422" s="85" t="s">
        <v>354</v>
      </c>
      <c r="F422" s="85" t="s">
        <v>1327</v>
      </c>
      <c r="G422" s="85" t="s">
        <v>1406</v>
      </c>
    </row>
    <row r="423" spans="1:7" ht="27.6" x14ac:dyDescent="0.25">
      <c r="A423" s="85">
        <v>58</v>
      </c>
      <c r="B423" s="85" t="s">
        <v>1304</v>
      </c>
      <c r="C423" s="85" t="str">
        <f t="shared" si="8"/>
        <v>58German</v>
      </c>
      <c r="D423" s="85" t="s">
        <v>358</v>
      </c>
      <c r="E423" s="85" t="s">
        <v>360</v>
      </c>
      <c r="F423" s="85" t="s">
        <v>1328</v>
      </c>
      <c r="G423" s="85" t="s">
        <v>1407</v>
      </c>
    </row>
    <row r="424" spans="1:7" ht="41.4" x14ac:dyDescent="0.25">
      <c r="A424" s="85">
        <v>59</v>
      </c>
      <c r="B424" s="85" t="s">
        <v>1304</v>
      </c>
      <c r="C424" s="85" t="str">
        <f t="shared" si="8"/>
        <v>59German</v>
      </c>
      <c r="D424" s="85" t="s">
        <v>362</v>
      </c>
      <c r="E424" s="85" t="s">
        <v>364</v>
      </c>
      <c r="F424" s="85" t="s">
        <v>1330</v>
      </c>
      <c r="G424" s="85" t="s">
        <v>1408</v>
      </c>
    </row>
    <row r="425" spans="1:7" ht="41.4" x14ac:dyDescent="0.25">
      <c r="A425" s="85">
        <v>60</v>
      </c>
      <c r="B425" s="85" t="s">
        <v>1304</v>
      </c>
      <c r="C425" s="85" t="str">
        <f t="shared" si="8"/>
        <v>60German</v>
      </c>
      <c r="D425" s="85" t="s">
        <v>366</v>
      </c>
      <c r="E425" s="85" t="s">
        <v>368</v>
      </c>
      <c r="F425" s="85" t="s">
        <v>1332</v>
      </c>
      <c r="G425" s="85" t="s">
        <v>1409</v>
      </c>
    </row>
    <row r="426" spans="1:7" ht="41.4" x14ac:dyDescent="0.25">
      <c r="A426" s="85">
        <v>61</v>
      </c>
      <c r="B426" s="85" t="s">
        <v>1304</v>
      </c>
      <c r="C426" s="85" t="str">
        <f t="shared" si="8"/>
        <v>61German</v>
      </c>
      <c r="D426" s="85" t="s">
        <v>370</v>
      </c>
      <c r="E426" s="85" t="s">
        <v>713</v>
      </c>
      <c r="F426" s="85" t="s">
        <v>1334</v>
      </c>
      <c r="G426" s="85" t="s">
        <v>1335</v>
      </c>
    </row>
    <row r="427" spans="1:7" ht="69" x14ac:dyDescent="0.25">
      <c r="A427" s="85">
        <v>62</v>
      </c>
      <c r="B427" s="85" t="s">
        <v>1304</v>
      </c>
      <c r="C427" s="85" t="str">
        <f t="shared" si="8"/>
        <v>62German</v>
      </c>
      <c r="D427" s="85" t="s">
        <v>373</v>
      </c>
      <c r="E427" s="85" t="s">
        <v>375</v>
      </c>
      <c r="F427" s="85" t="s">
        <v>1338</v>
      </c>
      <c r="G427" s="85" t="s">
        <v>1410</v>
      </c>
    </row>
    <row r="428" spans="1:7" ht="14.4" x14ac:dyDescent="0.25">
      <c r="A428" s="101"/>
      <c r="B428" s="101" t="s">
        <v>1304</v>
      </c>
      <c r="C428" s="101"/>
      <c r="D428" s="101" t="s">
        <v>378</v>
      </c>
      <c r="E428" s="101"/>
      <c r="F428" s="101" t="s">
        <v>1411</v>
      </c>
      <c r="G428" s="101"/>
    </row>
    <row r="429" spans="1:7" ht="27.6" x14ac:dyDescent="0.25">
      <c r="A429" s="85">
        <v>63</v>
      </c>
      <c r="B429" s="85" t="s">
        <v>1304</v>
      </c>
      <c r="C429" s="85" t="str">
        <f t="shared" si="8"/>
        <v>63German</v>
      </c>
      <c r="D429" s="85" t="s">
        <v>379</v>
      </c>
      <c r="E429" s="85" t="s">
        <v>381</v>
      </c>
      <c r="F429" s="85" t="s">
        <v>1412</v>
      </c>
      <c r="G429" s="85" t="s">
        <v>1413</v>
      </c>
    </row>
    <row r="430" spans="1:7" ht="27.6" x14ac:dyDescent="0.25">
      <c r="A430" s="85">
        <v>64</v>
      </c>
      <c r="B430" s="85" t="s">
        <v>1304</v>
      </c>
      <c r="C430" s="85" t="str">
        <f t="shared" si="8"/>
        <v>64German</v>
      </c>
      <c r="D430" s="85" t="s">
        <v>383</v>
      </c>
      <c r="E430" s="85" t="s">
        <v>386</v>
      </c>
      <c r="F430" s="85" t="s">
        <v>1414</v>
      </c>
      <c r="G430" s="85" t="s">
        <v>1415</v>
      </c>
    </row>
    <row r="431" spans="1:7" ht="27.6" x14ac:dyDescent="0.25">
      <c r="A431" s="85">
        <v>65</v>
      </c>
      <c r="B431" s="85" t="s">
        <v>1304</v>
      </c>
      <c r="C431" s="85" t="str">
        <f t="shared" si="8"/>
        <v>65German</v>
      </c>
      <c r="D431" s="85" t="s">
        <v>388</v>
      </c>
      <c r="E431" s="85" t="s">
        <v>390</v>
      </c>
      <c r="F431" s="85" t="s">
        <v>1416</v>
      </c>
      <c r="G431" s="85" t="s">
        <v>1417</v>
      </c>
    </row>
    <row r="432" spans="1:7" ht="27.6" x14ac:dyDescent="0.25">
      <c r="A432" s="85">
        <v>66</v>
      </c>
      <c r="B432" s="85" t="s">
        <v>1304</v>
      </c>
      <c r="C432" s="85" t="str">
        <f t="shared" si="8"/>
        <v>66German</v>
      </c>
      <c r="D432" s="85" t="s">
        <v>392</v>
      </c>
      <c r="E432" s="85" t="s">
        <v>394</v>
      </c>
      <c r="F432" s="85" t="s">
        <v>1418</v>
      </c>
      <c r="G432" s="85" t="s">
        <v>1419</v>
      </c>
    </row>
    <row r="433" spans="1:7" ht="13.8" x14ac:dyDescent="0.25">
      <c r="A433" s="85">
        <v>67</v>
      </c>
      <c r="B433" s="85" t="s">
        <v>1304</v>
      </c>
      <c r="C433" s="85" t="str">
        <f t="shared" si="8"/>
        <v>67German</v>
      </c>
      <c r="D433" s="85" t="s">
        <v>396</v>
      </c>
      <c r="E433" s="85" t="s">
        <v>398</v>
      </c>
      <c r="F433" s="85" t="s">
        <v>1420</v>
      </c>
      <c r="G433" s="85" t="s">
        <v>1421</v>
      </c>
    </row>
    <row r="434" spans="1:7" ht="13.8" x14ac:dyDescent="0.25">
      <c r="A434" s="85">
        <v>68</v>
      </c>
      <c r="B434" s="85" t="s">
        <v>1304</v>
      </c>
      <c r="C434" s="85" t="str">
        <f t="shared" si="8"/>
        <v>68German</v>
      </c>
      <c r="D434" s="85" t="s">
        <v>400</v>
      </c>
      <c r="E434" s="85" t="s">
        <v>402</v>
      </c>
      <c r="F434" s="85" t="s">
        <v>811</v>
      </c>
      <c r="G434" s="85" t="s">
        <v>1422</v>
      </c>
    </row>
    <row r="435" spans="1:7" ht="14.4" x14ac:dyDescent="0.25">
      <c r="A435" s="101"/>
      <c r="B435" s="101" t="s">
        <v>1304</v>
      </c>
      <c r="C435" s="101"/>
      <c r="D435" s="101" t="s">
        <v>404</v>
      </c>
      <c r="E435" s="101"/>
      <c r="F435" s="101" t="s">
        <v>1423</v>
      </c>
      <c r="G435" s="101"/>
    </row>
    <row r="436" spans="1:7" ht="55.2" x14ac:dyDescent="0.25">
      <c r="A436" s="85">
        <v>70</v>
      </c>
      <c r="B436" s="85" t="s">
        <v>1304</v>
      </c>
      <c r="C436" s="85" t="str">
        <f t="shared" si="8"/>
        <v>70German</v>
      </c>
      <c r="D436" s="85" t="s">
        <v>405</v>
      </c>
      <c r="E436" s="85" t="s">
        <v>408</v>
      </c>
      <c r="F436" s="85" t="s">
        <v>1424</v>
      </c>
      <c r="G436" s="85" t="s">
        <v>1425</v>
      </c>
    </row>
    <row r="437" spans="1:7" ht="69" x14ac:dyDescent="0.25">
      <c r="A437" s="85">
        <v>71</v>
      </c>
      <c r="B437" s="85" t="s">
        <v>1304</v>
      </c>
      <c r="C437" s="85" t="str">
        <f t="shared" si="8"/>
        <v>71German</v>
      </c>
      <c r="D437" s="85" t="s">
        <v>410</v>
      </c>
      <c r="E437" s="85" t="s">
        <v>413</v>
      </c>
      <c r="F437" s="85" t="s">
        <v>1426</v>
      </c>
      <c r="G437" s="85" t="s">
        <v>1427</v>
      </c>
    </row>
    <row r="438" spans="1:7" ht="82.8" x14ac:dyDescent="0.25">
      <c r="A438" s="85">
        <v>72</v>
      </c>
      <c r="B438" s="85" t="s">
        <v>1304</v>
      </c>
      <c r="C438" s="85" t="str">
        <f t="shared" si="8"/>
        <v>72German</v>
      </c>
      <c r="D438" s="85" t="s">
        <v>415</v>
      </c>
      <c r="E438" s="85" t="s">
        <v>418</v>
      </c>
      <c r="F438" s="85" t="s">
        <v>1428</v>
      </c>
      <c r="G438" s="85" t="s">
        <v>1429</v>
      </c>
    </row>
    <row r="439" spans="1:7" ht="55.2" x14ac:dyDescent="0.25">
      <c r="A439" s="85">
        <v>73</v>
      </c>
      <c r="B439" s="85" t="s">
        <v>1304</v>
      </c>
      <c r="C439" s="85" t="str">
        <f t="shared" si="8"/>
        <v>73German</v>
      </c>
      <c r="D439" s="85" t="s">
        <v>420</v>
      </c>
      <c r="E439" s="85" t="s">
        <v>423</v>
      </c>
      <c r="F439" s="85" t="s">
        <v>1430</v>
      </c>
      <c r="G439" s="85" t="s">
        <v>1431</v>
      </c>
    </row>
    <row r="440" spans="1:7" ht="27.6" x14ac:dyDescent="0.25">
      <c r="A440" s="85">
        <v>74</v>
      </c>
      <c r="B440" s="85" t="s">
        <v>1304</v>
      </c>
      <c r="C440" s="85" t="str">
        <f t="shared" si="8"/>
        <v>74German</v>
      </c>
      <c r="D440" s="85" t="s">
        <v>426</v>
      </c>
      <c r="E440" s="85" t="s">
        <v>429</v>
      </c>
      <c r="F440" s="85" t="s">
        <v>1432</v>
      </c>
      <c r="G440" s="85" t="s">
        <v>1433</v>
      </c>
    </row>
    <row r="441" spans="1:7" ht="28.8" x14ac:dyDescent="0.25">
      <c r="A441" s="101"/>
      <c r="B441" s="101" t="s">
        <v>1304</v>
      </c>
      <c r="C441" s="101"/>
      <c r="D441" s="101" t="s">
        <v>824</v>
      </c>
      <c r="E441" s="101"/>
      <c r="F441" s="101" t="s">
        <v>1434</v>
      </c>
      <c r="G441" s="101"/>
    </row>
    <row r="442" spans="1:7" ht="69" x14ac:dyDescent="0.3">
      <c r="A442" s="96">
        <v>201</v>
      </c>
      <c r="B442" s="96" t="s">
        <v>1304</v>
      </c>
      <c r="C442" s="96" t="str">
        <f t="shared" si="8"/>
        <v>201German</v>
      </c>
      <c r="D442" s="102" t="s">
        <v>432</v>
      </c>
      <c r="E442" s="103" t="s">
        <v>435</v>
      </c>
      <c r="F442" s="102" t="s">
        <v>1435</v>
      </c>
      <c r="G442" s="102" t="s">
        <v>1436</v>
      </c>
    </row>
    <row r="443" spans="1:7" ht="96.6" x14ac:dyDescent="0.3">
      <c r="A443" s="96">
        <v>202</v>
      </c>
      <c r="B443" s="96" t="s">
        <v>1304</v>
      </c>
      <c r="C443" s="96" t="str">
        <f t="shared" si="8"/>
        <v>202German</v>
      </c>
      <c r="D443" s="102" t="s">
        <v>437</v>
      </c>
      <c r="E443" s="103" t="s">
        <v>118</v>
      </c>
      <c r="F443" s="102" t="s">
        <v>1437</v>
      </c>
      <c r="G443" s="102" t="s">
        <v>1314</v>
      </c>
    </row>
    <row r="444" spans="1:7" ht="13.8" x14ac:dyDescent="0.3">
      <c r="A444" s="96">
        <v>203</v>
      </c>
      <c r="B444" s="96" t="s">
        <v>1304</v>
      </c>
      <c r="C444" s="96" t="str">
        <f t="shared" si="8"/>
        <v>203German</v>
      </c>
      <c r="D444" s="102" t="s">
        <v>439</v>
      </c>
      <c r="E444" s="103" t="s">
        <v>442</v>
      </c>
      <c r="F444" s="102" t="s">
        <v>1438</v>
      </c>
      <c r="G444" s="102" t="s">
        <v>1439</v>
      </c>
    </row>
    <row r="445" spans="1:7" ht="13.8" x14ac:dyDescent="0.3">
      <c r="A445" s="96">
        <v>204</v>
      </c>
      <c r="B445" s="96" t="s">
        <v>1304</v>
      </c>
      <c r="C445" s="96" t="str">
        <f t="shared" si="8"/>
        <v>204German</v>
      </c>
      <c r="D445" s="102" t="s">
        <v>444</v>
      </c>
      <c r="E445" s="103" t="s">
        <v>446</v>
      </c>
      <c r="F445" s="102" t="s">
        <v>1440</v>
      </c>
      <c r="G445" s="102" t="s">
        <v>1441</v>
      </c>
    </row>
    <row r="446" spans="1:7" ht="96.6" x14ac:dyDescent="0.3">
      <c r="A446" s="96">
        <v>205</v>
      </c>
      <c r="B446" s="96" t="s">
        <v>1304</v>
      </c>
      <c r="C446" s="96" t="str">
        <f t="shared" si="8"/>
        <v>205German</v>
      </c>
      <c r="D446" s="102" t="s">
        <v>448</v>
      </c>
      <c r="E446" s="103" t="s">
        <v>451</v>
      </c>
      <c r="F446" s="102" t="s">
        <v>1442</v>
      </c>
      <c r="G446" s="102" t="s">
        <v>1443</v>
      </c>
    </row>
    <row r="447" spans="1:7" ht="124.2" x14ac:dyDescent="0.3">
      <c r="A447" s="96">
        <v>206</v>
      </c>
      <c r="B447" s="96" t="s">
        <v>1304</v>
      </c>
      <c r="C447" s="96" t="str">
        <f t="shared" si="8"/>
        <v>206German</v>
      </c>
      <c r="D447" s="102" t="s">
        <v>453</v>
      </c>
      <c r="E447" s="103" t="s">
        <v>455</v>
      </c>
      <c r="F447" s="102" t="s">
        <v>1444</v>
      </c>
      <c r="G447" s="102" t="s">
        <v>1445</v>
      </c>
    </row>
    <row r="448" spans="1:7" ht="69" x14ac:dyDescent="0.3">
      <c r="A448" s="96">
        <v>207</v>
      </c>
      <c r="B448" s="96" t="s">
        <v>1304</v>
      </c>
      <c r="C448" s="96" t="str">
        <f t="shared" si="8"/>
        <v>207German</v>
      </c>
      <c r="D448" s="102" t="s">
        <v>457</v>
      </c>
      <c r="E448" s="103" t="s">
        <v>460</v>
      </c>
      <c r="F448" s="102" t="s">
        <v>1446</v>
      </c>
      <c r="G448" s="102" t="s">
        <v>1447</v>
      </c>
    </row>
    <row r="449" spans="1:7" ht="69" x14ac:dyDescent="0.3">
      <c r="A449" s="96">
        <v>208</v>
      </c>
      <c r="B449" s="96" t="s">
        <v>1304</v>
      </c>
      <c r="C449" s="96" t="str">
        <f t="shared" si="8"/>
        <v>208German</v>
      </c>
      <c r="D449" s="102" t="s">
        <v>462</v>
      </c>
      <c r="E449" s="103" t="s">
        <v>460</v>
      </c>
      <c r="F449" s="102" t="s">
        <v>1448</v>
      </c>
      <c r="G449" s="102" t="s">
        <v>1447</v>
      </c>
    </row>
    <row r="450" spans="1:7" ht="27.6" x14ac:dyDescent="0.3">
      <c r="A450" s="96">
        <v>209</v>
      </c>
      <c r="B450" s="96" t="s">
        <v>1304</v>
      </c>
      <c r="C450" s="96" t="str">
        <f t="shared" si="8"/>
        <v>209German</v>
      </c>
      <c r="D450" s="102" t="s">
        <v>464</v>
      </c>
      <c r="E450" s="103" t="s">
        <v>467</v>
      </c>
      <c r="F450" s="102" t="s">
        <v>1449</v>
      </c>
      <c r="G450" s="102" t="s">
        <v>1450</v>
      </c>
    </row>
    <row r="451" spans="1:7" ht="179.4" x14ac:dyDescent="0.3">
      <c r="A451" s="96">
        <v>210</v>
      </c>
      <c r="B451" s="96" t="s">
        <v>1304</v>
      </c>
      <c r="C451" s="96" t="str">
        <f t="shared" si="8"/>
        <v>210German</v>
      </c>
      <c r="D451" s="102" t="s">
        <v>469</v>
      </c>
      <c r="E451" s="103" t="s">
        <v>471</v>
      </c>
      <c r="F451" s="102" t="s">
        <v>1451</v>
      </c>
      <c r="G451" s="102" t="s">
        <v>1452</v>
      </c>
    </row>
    <row r="452" spans="1:7" ht="303.60000000000002" x14ac:dyDescent="0.3">
      <c r="A452" s="96">
        <v>211</v>
      </c>
      <c r="B452" s="96" t="s">
        <v>1304</v>
      </c>
      <c r="C452" s="96" t="str">
        <f t="shared" si="8"/>
        <v>211German</v>
      </c>
      <c r="D452" s="102" t="s">
        <v>473</v>
      </c>
      <c r="E452" s="103" t="s">
        <v>476</v>
      </c>
      <c r="F452" s="102" t="s">
        <v>1453</v>
      </c>
      <c r="G452" s="102" t="s">
        <v>1454</v>
      </c>
    </row>
    <row r="453" spans="1:7" ht="110.4" x14ac:dyDescent="0.3">
      <c r="A453" s="96">
        <v>212</v>
      </c>
      <c r="B453" s="96" t="s">
        <v>1304</v>
      </c>
      <c r="C453" s="96" t="str">
        <f t="shared" si="8"/>
        <v>212German</v>
      </c>
      <c r="D453" s="102" t="s">
        <v>478</v>
      </c>
      <c r="E453" s="103" t="s">
        <v>480</v>
      </c>
      <c r="F453" s="102" t="s">
        <v>1455</v>
      </c>
      <c r="G453" s="102" t="s">
        <v>1456</v>
      </c>
    </row>
    <row r="454" spans="1:7" ht="13.8" x14ac:dyDescent="0.3">
      <c r="A454" s="96">
        <v>213</v>
      </c>
      <c r="B454" s="96" t="s">
        <v>1304</v>
      </c>
      <c r="C454" s="96" t="str">
        <f t="shared" si="8"/>
        <v>213German</v>
      </c>
      <c r="D454" s="102" t="s">
        <v>482</v>
      </c>
      <c r="E454" s="103" t="s">
        <v>484</v>
      </c>
      <c r="F454" s="102" t="s">
        <v>1457</v>
      </c>
      <c r="G454" s="102" t="s">
        <v>1458</v>
      </c>
    </row>
    <row r="455" spans="1:7" ht="110.4" x14ac:dyDescent="0.25">
      <c r="A455" s="96">
        <v>214</v>
      </c>
      <c r="B455" s="96" t="s">
        <v>1304</v>
      </c>
      <c r="C455" s="96" t="str">
        <f t="shared" si="8"/>
        <v>214German</v>
      </c>
      <c r="D455" s="137" t="s">
        <v>486</v>
      </c>
      <c r="E455" s="79" t="s">
        <v>850</v>
      </c>
      <c r="F455" s="137" t="s">
        <v>1459</v>
      </c>
      <c r="G455" s="79" t="s">
        <v>1460</v>
      </c>
    </row>
    <row r="456" spans="1:7" ht="41.4" x14ac:dyDescent="0.3">
      <c r="A456" s="96">
        <v>215</v>
      </c>
      <c r="B456" s="96" t="s">
        <v>1304</v>
      </c>
      <c r="C456" s="96" t="str">
        <f t="shared" si="8"/>
        <v>215German</v>
      </c>
      <c r="D456" s="102" t="s">
        <v>490</v>
      </c>
      <c r="E456" s="103" t="s">
        <v>493</v>
      </c>
      <c r="F456" s="102" t="s">
        <v>1461</v>
      </c>
      <c r="G456" s="102" t="s">
        <v>1462</v>
      </c>
    </row>
    <row r="457" spans="1:7" ht="41.4" x14ac:dyDescent="0.3">
      <c r="A457" s="96">
        <v>216</v>
      </c>
      <c r="B457" s="96" t="s">
        <v>1304</v>
      </c>
      <c r="C457" s="96" t="str">
        <f t="shared" si="8"/>
        <v>216German</v>
      </c>
      <c r="D457" s="102" t="s">
        <v>495</v>
      </c>
      <c r="E457" s="103" t="s">
        <v>498</v>
      </c>
      <c r="F457" s="102" t="s">
        <v>1463</v>
      </c>
      <c r="G457" s="102" t="s">
        <v>1464</v>
      </c>
    </row>
    <row r="458" spans="1:7" ht="69" x14ac:dyDescent="0.3">
      <c r="A458" s="96">
        <v>217</v>
      </c>
      <c r="B458" s="96" t="s">
        <v>1304</v>
      </c>
      <c r="C458" s="96" t="str">
        <f t="shared" si="8"/>
        <v>217German</v>
      </c>
      <c r="D458" s="102" t="s">
        <v>500</v>
      </c>
      <c r="E458" s="103" t="s">
        <v>503</v>
      </c>
      <c r="F458" s="102" t="s">
        <v>1465</v>
      </c>
      <c r="G458" s="102" t="s">
        <v>1466</v>
      </c>
    </row>
    <row r="459" spans="1:7" ht="69" x14ac:dyDescent="0.3">
      <c r="A459" s="96">
        <v>218</v>
      </c>
      <c r="B459" s="96" t="s">
        <v>1304</v>
      </c>
      <c r="C459" s="96" t="str">
        <f t="shared" si="8"/>
        <v>218German</v>
      </c>
      <c r="D459" s="102" t="s">
        <v>505</v>
      </c>
      <c r="E459" s="103" t="s">
        <v>508</v>
      </c>
      <c r="F459" s="102" t="s">
        <v>1467</v>
      </c>
      <c r="G459" s="102" t="s">
        <v>1468</v>
      </c>
    </row>
    <row r="460" spans="1:7" ht="41.4" x14ac:dyDescent="0.3">
      <c r="A460" s="96">
        <v>219</v>
      </c>
      <c r="B460" s="96" t="s">
        <v>1304</v>
      </c>
      <c r="C460" s="96" t="str">
        <f t="shared" ref="C460:C523" si="9">A460&amp;B460</f>
        <v>219German</v>
      </c>
      <c r="D460" s="102" t="s">
        <v>509</v>
      </c>
      <c r="E460" s="103" t="s">
        <v>512</v>
      </c>
      <c r="F460" s="102" t="s">
        <v>1469</v>
      </c>
      <c r="G460" s="102" t="s">
        <v>1470</v>
      </c>
    </row>
    <row r="461" spans="1:7" ht="14.4" x14ac:dyDescent="0.25">
      <c r="A461" s="101"/>
      <c r="B461" s="101" t="s">
        <v>1304</v>
      </c>
      <c r="C461" s="101"/>
      <c r="D461" s="101" t="s">
        <v>513</v>
      </c>
      <c r="E461" s="101"/>
      <c r="F461" s="101" t="s">
        <v>1471</v>
      </c>
      <c r="G461" s="101"/>
    </row>
    <row r="462" spans="1:7" ht="13.8" x14ac:dyDescent="0.25">
      <c r="A462" s="85">
        <v>75</v>
      </c>
      <c r="B462" s="85" t="s">
        <v>1304</v>
      </c>
      <c r="C462" s="85" t="str">
        <f t="shared" si="9"/>
        <v>75German</v>
      </c>
      <c r="D462" s="85" t="s">
        <v>514</v>
      </c>
      <c r="E462" s="85" t="s">
        <v>517</v>
      </c>
      <c r="F462" s="85" t="s">
        <v>1472</v>
      </c>
      <c r="G462" s="85" t="s">
        <v>1473</v>
      </c>
    </row>
    <row r="463" spans="1:7" ht="13.8" x14ac:dyDescent="0.25">
      <c r="A463" s="85">
        <v>76</v>
      </c>
      <c r="B463" s="85" t="s">
        <v>1304</v>
      </c>
      <c r="C463" s="85" t="str">
        <f t="shared" si="9"/>
        <v>76German</v>
      </c>
      <c r="D463" s="85" t="s">
        <v>519</v>
      </c>
      <c r="E463" s="85" t="s">
        <v>522</v>
      </c>
      <c r="F463" s="85" t="s">
        <v>1474</v>
      </c>
      <c r="G463" s="85" t="s">
        <v>1475</v>
      </c>
    </row>
    <row r="464" spans="1:7" ht="41.4" x14ac:dyDescent="0.25">
      <c r="A464" s="85">
        <v>77</v>
      </c>
      <c r="B464" s="85" t="s">
        <v>1304</v>
      </c>
      <c r="C464" s="85" t="str">
        <f t="shared" si="9"/>
        <v>77German</v>
      </c>
      <c r="D464" s="85" t="s">
        <v>524</v>
      </c>
      <c r="E464" s="85" t="s">
        <v>527</v>
      </c>
      <c r="F464" s="85" t="s">
        <v>1476</v>
      </c>
      <c r="G464" s="85" t="s">
        <v>1477</v>
      </c>
    </row>
    <row r="465" spans="1:7" ht="27.6" x14ac:dyDescent="0.25">
      <c r="A465" s="85">
        <v>78</v>
      </c>
      <c r="B465" s="85" t="s">
        <v>1304</v>
      </c>
      <c r="C465" s="85" t="str">
        <f t="shared" si="9"/>
        <v>78German</v>
      </c>
      <c r="D465" s="85" t="s">
        <v>529</v>
      </c>
      <c r="E465" s="85" t="s">
        <v>532</v>
      </c>
      <c r="F465" s="85" t="s">
        <v>1478</v>
      </c>
      <c r="G465" s="85" t="s">
        <v>1479</v>
      </c>
    </row>
    <row r="466" spans="1:7" ht="27.6" x14ac:dyDescent="0.25">
      <c r="A466" s="85">
        <v>79</v>
      </c>
      <c r="B466" s="85" t="s">
        <v>1304</v>
      </c>
      <c r="C466" s="85" t="str">
        <f t="shared" si="9"/>
        <v>79German</v>
      </c>
      <c r="D466" s="85" t="s">
        <v>534</v>
      </c>
      <c r="E466" s="85" t="s">
        <v>537</v>
      </c>
      <c r="F466" s="85" t="s">
        <v>1480</v>
      </c>
      <c r="G466" s="85" t="s">
        <v>1481</v>
      </c>
    </row>
    <row r="467" spans="1:7" ht="41.4" x14ac:dyDescent="0.25">
      <c r="A467" s="85">
        <v>80</v>
      </c>
      <c r="B467" s="85" t="s">
        <v>1304</v>
      </c>
      <c r="C467" s="85" t="str">
        <f t="shared" si="9"/>
        <v>80German</v>
      </c>
      <c r="D467" s="85" t="s">
        <v>539</v>
      </c>
      <c r="E467" s="85" t="s">
        <v>541</v>
      </c>
      <c r="F467" s="85" t="s">
        <v>1482</v>
      </c>
      <c r="G467" s="85" t="s">
        <v>1483</v>
      </c>
    </row>
    <row r="468" spans="1:7" ht="55.2" x14ac:dyDescent="0.25">
      <c r="A468" s="85">
        <v>81</v>
      </c>
      <c r="B468" s="85" t="s">
        <v>1304</v>
      </c>
      <c r="C468" s="85" t="str">
        <f t="shared" si="9"/>
        <v>81German</v>
      </c>
      <c r="D468" s="85" t="s">
        <v>543</v>
      </c>
      <c r="E468" s="85" t="s">
        <v>545</v>
      </c>
      <c r="F468" s="85" t="s">
        <v>1484</v>
      </c>
      <c r="G468" s="85" t="s">
        <v>1485</v>
      </c>
    </row>
    <row r="469" spans="1:7" ht="69" x14ac:dyDescent="0.25">
      <c r="A469" s="85">
        <v>82</v>
      </c>
      <c r="B469" s="85" t="s">
        <v>1304</v>
      </c>
      <c r="C469" s="85" t="str">
        <f t="shared" si="9"/>
        <v>82German</v>
      </c>
      <c r="D469" s="85" t="s">
        <v>547</v>
      </c>
      <c r="E469" s="85" t="s">
        <v>413</v>
      </c>
      <c r="F469" s="85" t="s">
        <v>1486</v>
      </c>
      <c r="G469" s="85" t="s">
        <v>1427</v>
      </c>
    </row>
    <row r="470" spans="1:7" ht="27.6" x14ac:dyDescent="0.25">
      <c r="A470" s="85">
        <v>83</v>
      </c>
      <c r="B470" s="85" t="s">
        <v>1304</v>
      </c>
      <c r="C470" s="85" t="str">
        <f t="shared" si="9"/>
        <v>83German</v>
      </c>
      <c r="D470" s="85" t="s">
        <v>550</v>
      </c>
      <c r="E470" s="85" t="s">
        <v>553</v>
      </c>
      <c r="F470" s="85" t="s">
        <v>1487</v>
      </c>
      <c r="G470" s="85" t="s">
        <v>1488</v>
      </c>
    </row>
    <row r="471" spans="1:7" ht="27.6" x14ac:dyDescent="0.25">
      <c r="A471" s="85">
        <v>84</v>
      </c>
      <c r="B471" s="85" t="s">
        <v>1304</v>
      </c>
      <c r="C471" s="85" t="str">
        <f t="shared" si="9"/>
        <v>84German</v>
      </c>
      <c r="D471" s="85" t="s">
        <v>555</v>
      </c>
      <c r="E471" s="85" t="s">
        <v>558</v>
      </c>
      <c r="F471" s="85" t="s">
        <v>1489</v>
      </c>
      <c r="G471" s="85" t="s">
        <v>1490</v>
      </c>
    </row>
    <row r="472" spans="1:7" ht="69" x14ac:dyDescent="0.25">
      <c r="A472" s="85">
        <v>85</v>
      </c>
      <c r="B472" s="85" t="s">
        <v>1304</v>
      </c>
      <c r="C472" s="85" t="str">
        <f t="shared" si="9"/>
        <v>85German</v>
      </c>
      <c r="D472" s="85" t="s">
        <v>560</v>
      </c>
      <c r="E472" s="85" t="s">
        <v>563</v>
      </c>
      <c r="F472" s="85" t="s">
        <v>1491</v>
      </c>
      <c r="G472" s="85" t="s">
        <v>1492</v>
      </c>
    </row>
    <row r="473" spans="1:7" ht="14.4" x14ac:dyDescent="0.3">
      <c r="A473" s="104"/>
      <c r="B473" s="104" t="s">
        <v>1304</v>
      </c>
      <c r="C473" s="104"/>
      <c r="D473" s="104" t="s">
        <v>565</v>
      </c>
      <c r="E473" s="104"/>
      <c r="F473" s="104" t="s">
        <v>1493</v>
      </c>
      <c r="G473" s="104"/>
    </row>
    <row r="474" spans="1:7" ht="13.8" x14ac:dyDescent="0.3">
      <c r="A474" s="96">
        <v>220</v>
      </c>
      <c r="B474" s="96" t="s">
        <v>1304</v>
      </c>
      <c r="C474" s="96" t="str">
        <f t="shared" si="9"/>
        <v>220German</v>
      </c>
      <c r="D474" s="102" t="s">
        <v>566</v>
      </c>
      <c r="E474" s="103" t="s">
        <v>522</v>
      </c>
      <c r="F474" s="102" t="s">
        <v>1476</v>
      </c>
      <c r="G474" s="102" t="s">
        <v>1475</v>
      </c>
    </row>
    <row r="475" spans="1:7" ht="41.4" x14ac:dyDescent="0.3">
      <c r="A475" s="96">
        <v>221</v>
      </c>
      <c r="B475" s="96" t="s">
        <v>1304</v>
      </c>
      <c r="C475" s="96" t="str">
        <f t="shared" si="9"/>
        <v>221German</v>
      </c>
      <c r="D475" s="102" t="s">
        <v>569</v>
      </c>
      <c r="E475" s="103" t="s">
        <v>572</v>
      </c>
      <c r="F475" s="102" t="s">
        <v>1494</v>
      </c>
      <c r="G475" s="102" t="s">
        <v>1495</v>
      </c>
    </row>
    <row r="476" spans="1:7" ht="43.2" x14ac:dyDescent="0.25">
      <c r="A476" s="101"/>
      <c r="B476" s="101" t="s">
        <v>1304</v>
      </c>
      <c r="C476" s="101"/>
      <c r="D476" s="101" t="s">
        <v>574</v>
      </c>
      <c r="E476" s="101"/>
      <c r="F476" s="101" t="s">
        <v>1496</v>
      </c>
      <c r="G476" s="101"/>
    </row>
    <row r="477" spans="1:7" ht="27.6" x14ac:dyDescent="0.25">
      <c r="A477" s="85" t="s">
        <v>575</v>
      </c>
      <c r="B477" s="85" t="s">
        <v>1304</v>
      </c>
      <c r="C477" s="85" t="str">
        <f t="shared" si="9"/>
        <v>Example Data ItemGerman</v>
      </c>
      <c r="D477" s="85" t="s">
        <v>575</v>
      </c>
      <c r="E477" s="85">
        <v>0</v>
      </c>
      <c r="F477" s="85" t="s">
        <v>1497</v>
      </c>
      <c r="G477" s="85">
        <v>0</v>
      </c>
    </row>
    <row r="478" spans="1:7" ht="26.25" customHeight="1" x14ac:dyDescent="0.25">
      <c r="A478" s="120"/>
      <c r="B478" s="120" t="s">
        <v>1498</v>
      </c>
      <c r="C478" s="120"/>
      <c r="D478" s="120" t="s">
        <v>94</v>
      </c>
      <c r="E478" s="120" t="s">
        <v>682</v>
      </c>
      <c r="F478" s="105" t="str">
        <f t="shared" ref="F478" si="10">D478</f>
        <v>Summary</v>
      </c>
      <c r="G478" s="120" t="s">
        <v>682</v>
      </c>
    </row>
    <row r="479" spans="1:7" ht="27.6" x14ac:dyDescent="0.25">
      <c r="A479" s="96">
        <v>1</v>
      </c>
      <c r="B479" s="96" t="s">
        <v>1498</v>
      </c>
      <c r="C479" s="96" t="str">
        <f t="shared" si="9"/>
        <v>1Italian</v>
      </c>
      <c r="D479" s="85" t="s">
        <v>95</v>
      </c>
      <c r="E479" s="85" t="s">
        <v>683</v>
      </c>
      <c r="F479" s="85" t="s">
        <v>1499</v>
      </c>
      <c r="G479" s="85" t="s">
        <v>1500</v>
      </c>
    </row>
    <row r="480" spans="1:7" ht="13.8" x14ac:dyDescent="0.25">
      <c r="A480" s="96">
        <v>2</v>
      </c>
      <c r="B480" s="96" t="s">
        <v>1498</v>
      </c>
      <c r="C480" s="96" t="str">
        <f t="shared" si="9"/>
        <v>2Italian</v>
      </c>
      <c r="D480" s="85" t="s">
        <v>100</v>
      </c>
      <c r="E480" s="85" t="s">
        <v>103</v>
      </c>
      <c r="F480" s="85" t="s">
        <v>1501</v>
      </c>
      <c r="G480" s="85" t="s">
        <v>1502</v>
      </c>
    </row>
    <row r="481" spans="1:7" ht="27.6" x14ac:dyDescent="0.25">
      <c r="A481" s="96">
        <v>3</v>
      </c>
      <c r="B481" s="96" t="s">
        <v>1498</v>
      </c>
      <c r="C481" s="96" t="str">
        <f t="shared" si="9"/>
        <v>3Italian</v>
      </c>
      <c r="D481" s="85" t="s">
        <v>105</v>
      </c>
      <c r="E481" s="85" t="s">
        <v>107</v>
      </c>
      <c r="F481" s="85" t="s">
        <v>1503</v>
      </c>
      <c r="G481" s="85" t="s">
        <v>1504</v>
      </c>
    </row>
    <row r="482" spans="1:7" ht="13.8" x14ac:dyDescent="0.25">
      <c r="A482" s="96">
        <v>4</v>
      </c>
      <c r="B482" s="96" t="s">
        <v>1498</v>
      </c>
      <c r="C482" s="96" t="str">
        <f t="shared" si="9"/>
        <v>4Italian</v>
      </c>
      <c r="D482" s="85" t="s">
        <v>111</v>
      </c>
      <c r="E482" s="85" t="s">
        <v>113</v>
      </c>
      <c r="F482" s="85" t="s">
        <v>1505</v>
      </c>
      <c r="G482" s="85" t="s">
        <v>1506</v>
      </c>
    </row>
    <row r="483" spans="1:7" ht="82.8" x14ac:dyDescent="0.25">
      <c r="A483" s="96">
        <v>5</v>
      </c>
      <c r="B483" s="96" t="s">
        <v>1498</v>
      </c>
      <c r="C483" s="96" t="str">
        <f t="shared" si="9"/>
        <v>5Italian</v>
      </c>
      <c r="D483" s="85" t="s">
        <v>115</v>
      </c>
      <c r="E483" s="85" t="s">
        <v>118</v>
      </c>
      <c r="F483" s="85" t="s">
        <v>1507</v>
      </c>
      <c r="G483" s="85" t="s">
        <v>1508</v>
      </c>
    </row>
    <row r="484" spans="1:7" ht="27.6" x14ac:dyDescent="0.25">
      <c r="A484" s="96">
        <v>6</v>
      </c>
      <c r="B484" s="96" t="s">
        <v>1498</v>
      </c>
      <c r="C484" s="96" t="str">
        <f t="shared" si="9"/>
        <v>6Italian</v>
      </c>
      <c r="D484" s="85" t="s">
        <v>121</v>
      </c>
      <c r="E484" s="85" t="s">
        <v>124</v>
      </c>
      <c r="F484" s="85" t="s">
        <v>1509</v>
      </c>
      <c r="G484" s="85" t="s">
        <v>1510</v>
      </c>
    </row>
    <row r="485" spans="1:7" ht="13.8" x14ac:dyDescent="0.25">
      <c r="A485" s="96">
        <v>7</v>
      </c>
      <c r="B485" s="96" t="s">
        <v>1498</v>
      </c>
      <c r="C485" s="96" t="str">
        <f t="shared" si="9"/>
        <v>7Italian</v>
      </c>
      <c r="D485" s="85" t="s">
        <v>126</v>
      </c>
      <c r="E485" s="85" t="s">
        <v>129</v>
      </c>
      <c r="F485" s="85" t="s">
        <v>1511</v>
      </c>
      <c r="G485" s="85" t="s">
        <v>1512</v>
      </c>
    </row>
    <row r="486" spans="1:7" ht="14.4" x14ac:dyDescent="0.25">
      <c r="A486" s="100"/>
      <c r="B486" s="100" t="s">
        <v>1498</v>
      </c>
      <c r="C486" s="100"/>
      <c r="D486" s="100" t="s">
        <v>132</v>
      </c>
      <c r="E486" s="100"/>
      <c r="F486" s="100" t="s">
        <v>1513</v>
      </c>
      <c r="G486" s="100"/>
    </row>
    <row r="487" spans="1:7" ht="82.8" x14ac:dyDescent="0.25">
      <c r="A487" s="96">
        <v>8</v>
      </c>
      <c r="B487" s="96" t="s">
        <v>1498</v>
      </c>
      <c r="C487" s="96" t="str">
        <f t="shared" si="9"/>
        <v>8Italian</v>
      </c>
      <c r="D487" s="85" t="s">
        <v>134</v>
      </c>
      <c r="E487" s="85" t="s">
        <v>118</v>
      </c>
      <c r="F487" s="85" t="s">
        <v>1514</v>
      </c>
      <c r="G487" s="85" t="s">
        <v>1508</v>
      </c>
    </row>
    <row r="488" spans="1:7" ht="27.6" x14ac:dyDescent="0.25">
      <c r="A488" s="96">
        <v>9</v>
      </c>
      <c r="B488" s="96" t="s">
        <v>1498</v>
      </c>
      <c r="C488" s="96" t="str">
        <f t="shared" si="9"/>
        <v>9Italian</v>
      </c>
      <c r="D488" s="85" t="s">
        <v>140</v>
      </c>
      <c r="E488" s="85" t="s">
        <v>143</v>
      </c>
      <c r="F488" s="85" t="s">
        <v>1515</v>
      </c>
      <c r="G488" s="85" t="s">
        <v>1516</v>
      </c>
    </row>
    <row r="489" spans="1:7" ht="13.8" x14ac:dyDescent="0.25">
      <c r="A489" s="96">
        <v>10</v>
      </c>
      <c r="B489" s="96" t="s">
        <v>1498</v>
      </c>
      <c r="C489" s="96" t="str">
        <f t="shared" si="9"/>
        <v>10Italian</v>
      </c>
      <c r="D489" s="85" t="s">
        <v>145</v>
      </c>
      <c r="E489" s="85" t="s">
        <v>148</v>
      </c>
      <c r="F489" s="85" t="s">
        <v>1517</v>
      </c>
      <c r="G489" s="85" t="s">
        <v>1518</v>
      </c>
    </row>
    <row r="490" spans="1:7" ht="41.4" x14ac:dyDescent="0.25">
      <c r="A490" s="96">
        <v>11</v>
      </c>
      <c r="B490" s="96" t="s">
        <v>1498</v>
      </c>
      <c r="C490" s="96" t="str">
        <f t="shared" si="9"/>
        <v>11Italian</v>
      </c>
      <c r="D490" s="85" t="s">
        <v>150</v>
      </c>
      <c r="E490" s="85" t="s">
        <v>153</v>
      </c>
      <c r="F490" s="85" t="s">
        <v>1519</v>
      </c>
      <c r="G490" s="85" t="s">
        <v>1520</v>
      </c>
    </row>
    <row r="491" spans="1:7" ht="41.4" x14ac:dyDescent="0.25">
      <c r="A491" s="96">
        <v>12</v>
      </c>
      <c r="B491" s="96" t="s">
        <v>1498</v>
      </c>
      <c r="C491" s="96" t="str">
        <f t="shared" si="9"/>
        <v>12Italian</v>
      </c>
      <c r="D491" s="85" t="s">
        <v>156</v>
      </c>
      <c r="E491" s="85" t="s">
        <v>153</v>
      </c>
      <c r="F491" s="85" t="s">
        <v>1521</v>
      </c>
      <c r="G491" s="85" t="s">
        <v>1520</v>
      </c>
    </row>
    <row r="492" spans="1:7" ht="13.8" x14ac:dyDescent="0.25">
      <c r="A492" s="96">
        <v>13</v>
      </c>
      <c r="B492" s="96" t="s">
        <v>1498</v>
      </c>
      <c r="C492" s="96" t="str">
        <f t="shared" si="9"/>
        <v>13Italian</v>
      </c>
      <c r="D492" s="85" t="s">
        <v>159</v>
      </c>
      <c r="E492" s="85" t="s">
        <v>162</v>
      </c>
      <c r="F492" s="85" t="s">
        <v>1522</v>
      </c>
      <c r="G492" s="85" t="s">
        <v>1523</v>
      </c>
    </row>
    <row r="493" spans="1:7" ht="27.6" x14ac:dyDescent="0.25">
      <c r="A493" s="96">
        <v>14</v>
      </c>
      <c r="B493" s="96" t="s">
        <v>1498</v>
      </c>
      <c r="C493" s="96" t="str">
        <f t="shared" si="9"/>
        <v>14Italian</v>
      </c>
      <c r="D493" s="85" t="s">
        <v>164</v>
      </c>
      <c r="E493" s="85" t="s">
        <v>167</v>
      </c>
      <c r="F493" s="85" t="s">
        <v>1524</v>
      </c>
      <c r="G493" s="85" t="s">
        <v>1525</v>
      </c>
    </row>
    <row r="494" spans="1:7" ht="41.4" x14ac:dyDescent="0.25">
      <c r="A494" s="96">
        <v>15</v>
      </c>
      <c r="B494" s="96" t="s">
        <v>1498</v>
      </c>
      <c r="C494" s="96" t="str">
        <f t="shared" si="9"/>
        <v>15Italian</v>
      </c>
      <c r="D494" s="85" t="s">
        <v>169</v>
      </c>
      <c r="E494" s="85" t="s">
        <v>172</v>
      </c>
      <c r="F494" s="85" t="s">
        <v>1526</v>
      </c>
      <c r="G494" s="85" t="s">
        <v>1527</v>
      </c>
    </row>
    <row r="495" spans="1:7" ht="41.4" x14ac:dyDescent="0.25">
      <c r="A495" s="96">
        <v>16</v>
      </c>
      <c r="B495" s="96" t="s">
        <v>1498</v>
      </c>
      <c r="C495" s="96" t="str">
        <f t="shared" si="9"/>
        <v>16Italian</v>
      </c>
      <c r="D495" s="85" t="s">
        <v>174</v>
      </c>
      <c r="E495" s="85" t="s">
        <v>713</v>
      </c>
      <c r="F495" s="85" t="s">
        <v>1528</v>
      </c>
      <c r="G495" s="85" t="s">
        <v>1529</v>
      </c>
    </row>
    <row r="496" spans="1:7" ht="27.6" x14ac:dyDescent="0.25">
      <c r="A496" s="96">
        <v>17</v>
      </c>
      <c r="B496" s="96" t="s">
        <v>1498</v>
      </c>
      <c r="C496" s="96" t="str">
        <f t="shared" si="9"/>
        <v>17Italian</v>
      </c>
      <c r="D496" s="85" t="s">
        <v>179</v>
      </c>
      <c r="E496" s="85" t="s">
        <v>182</v>
      </c>
      <c r="F496" s="85" t="s">
        <v>1530</v>
      </c>
      <c r="G496" s="85" t="s">
        <v>1531</v>
      </c>
    </row>
    <row r="497" spans="1:7" ht="55.2" x14ac:dyDescent="0.25">
      <c r="A497" s="96">
        <v>18</v>
      </c>
      <c r="B497" s="96" t="s">
        <v>1498</v>
      </c>
      <c r="C497" s="96" t="str">
        <f t="shared" si="9"/>
        <v>18Italian</v>
      </c>
      <c r="D497" s="85" t="s">
        <v>184</v>
      </c>
      <c r="E497" s="85" t="s">
        <v>187</v>
      </c>
      <c r="F497" s="85" t="s">
        <v>1532</v>
      </c>
      <c r="G497" s="85" t="s">
        <v>1533</v>
      </c>
    </row>
    <row r="498" spans="1:7" ht="110.4" x14ac:dyDescent="0.25">
      <c r="A498" s="96">
        <v>19</v>
      </c>
      <c r="B498" s="96" t="s">
        <v>1498</v>
      </c>
      <c r="C498" s="96" t="str">
        <f t="shared" si="9"/>
        <v>19Italian</v>
      </c>
      <c r="D498" s="85" t="s">
        <v>189</v>
      </c>
      <c r="E498" s="85" t="s">
        <v>192</v>
      </c>
      <c r="F498" s="85" t="s">
        <v>1534</v>
      </c>
      <c r="G498" s="85" t="s">
        <v>1535</v>
      </c>
    </row>
    <row r="499" spans="1:7" ht="27.6" x14ac:dyDescent="0.25">
      <c r="A499" s="96">
        <v>20</v>
      </c>
      <c r="B499" s="96" t="s">
        <v>1498</v>
      </c>
      <c r="C499" s="96" t="str">
        <f t="shared" si="9"/>
        <v>20Italian</v>
      </c>
      <c r="D499" s="85" t="s">
        <v>196</v>
      </c>
      <c r="E499" s="85" t="s">
        <v>199</v>
      </c>
      <c r="F499" s="85" t="s">
        <v>1536</v>
      </c>
      <c r="G499" s="85" t="s">
        <v>1537</v>
      </c>
    </row>
    <row r="500" spans="1:7" ht="110.4" x14ac:dyDescent="0.25">
      <c r="A500" s="96">
        <v>21</v>
      </c>
      <c r="B500" s="96" t="s">
        <v>1498</v>
      </c>
      <c r="C500" s="96" t="str">
        <f t="shared" si="9"/>
        <v>21Italian</v>
      </c>
      <c r="D500" s="85" t="s">
        <v>201</v>
      </c>
      <c r="E500" s="85" t="s">
        <v>204</v>
      </c>
      <c r="F500" s="85" t="s">
        <v>1538</v>
      </c>
      <c r="G500" s="85" t="s">
        <v>1539</v>
      </c>
    </row>
    <row r="501" spans="1:7" ht="110.4" x14ac:dyDescent="0.25">
      <c r="A501" s="96">
        <v>22</v>
      </c>
      <c r="B501" s="96" t="s">
        <v>1498</v>
      </c>
      <c r="C501" s="96" t="str">
        <f t="shared" si="9"/>
        <v>22Italian</v>
      </c>
      <c r="D501" s="85" t="s">
        <v>207</v>
      </c>
      <c r="E501" s="85" t="s">
        <v>210</v>
      </c>
      <c r="F501" s="85" t="s">
        <v>1540</v>
      </c>
      <c r="G501" s="85" t="s">
        <v>1541</v>
      </c>
    </row>
    <row r="502" spans="1:7" ht="14.4" x14ac:dyDescent="0.25">
      <c r="A502" s="100"/>
      <c r="B502" s="100" t="s">
        <v>1498</v>
      </c>
      <c r="C502" s="100"/>
      <c r="D502" s="100" t="s">
        <v>212</v>
      </c>
      <c r="E502" s="100"/>
      <c r="F502" s="100" t="s">
        <v>1542</v>
      </c>
      <c r="G502" s="100"/>
    </row>
    <row r="503" spans="1:7" ht="82.8" x14ac:dyDescent="0.25">
      <c r="A503" s="96">
        <v>23</v>
      </c>
      <c r="B503" s="96" t="s">
        <v>1498</v>
      </c>
      <c r="C503" s="96" t="str">
        <f t="shared" si="9"/>
        <v>23Italian</v>
      </c>
      <c r="D503" s="85" t="s">
        <v>214</v>
      </c>
      <c r="E503" s="85" t="s">
        <v>118</v>
      </c>
      <c r="F503" s="85" t="s">
        <v>1543</v>
      </c>
      <c r="G503" s="85" t="s">
        <v>1508</v>
      </c>
    </row>
    <row r="504" spans="1:7" ht="27.6" x14ac:dyDescent="0.25">
      <c r="A504" s="85">
        <v>24</v>
      </c>
      <c r="B504" s="85" t="s">
        <v>1498</v>
      </c>
      <c r="C504" s="85" t="str">
        <f t="shared" si="9"/>
        <v>24Italian</v>
      </c>
      <c r="D504" s="85" t="s">
        <v>218</v>
      </c>
      <c r="E504" s="85" t="s">
        <v>220</v>
      </c>
      <c r="F504" s="85" t="s">
        <v>1544</v>
      </c>
      <c r="G504" s="85" t="s">
        <v>1545</v>
      </c>
    </row>
    <row r="505" spans="1:7" ht="13.8" x14ac:dyDescent="0.25">
      <c r="A505" s="85">
        <v>25</v>
      </c>
      <c r="B505" s="85" t="s">
        <v>1498</v>
      </c>
      <c r="C505" s="85" t="str">
        <f t="shared" si="9"/>
        <v>25Italian</v>
      </c>
      <c r="D505" s="85" t="s">
        <v>222</v>
      </c>
      <c r="E505" s="85" t="s">
        <v>148</v>
      </c>
      <c r="F505" s="85" t="s">
        <v>1546</v>
      </c>
      <c r="G505" s="85" t="s">
        <v>1518</v>
      </c>
    </row>
    <row r="506" spans="1:7" ht="41.4" x14ac:dyDescent="0.25">
      <c r="A506" s="85">
        <v>26</v>
      </c>
      <c r="B506" s="85" t="s">
        <v>1498</v>
      </c>
      <c r="C506" s="85" t="str">
        <f t="shared" si="9"/>
        <v>26Italian</v>
      </c>
      <c r="D506" s="85" t="s">
        <v>225</v>
      </c>
      <c r="E506" s="85" t="s">
        <v>227</v>
      </c>
      <c r="F506" s="85" t="s">
        <v>1547</v>
      </c>
      <c r="G506" s="85" t="s">
        <v>1548</v>
      </c>
    </row>
    <row r="507" spans="1:7" ht="41.4" x14ac:dyDescent="0.25">
      <c r="A507" s="85">
        <v>27</v>
      </c>
      <c r="B507" s="85" t="s">
        <v>1498</v>
      </c>
      <c r="C507" s="85" t="str">
        <f t="shared" si="9"/>
        <v>27Italian</v>
      </c>
      <c r="D507" s="85" t="s">
        <v>230</v>
      </c>
      <c r="E507" s="85" t="s">
        <v>227</v>
      </c>
      <c r="F507" s="85" t="s">
        <v>1549</v>
      </c>
      <c r="G507" s="85" t="s">
        <v>1548</v>
      </c>
    </row>
    <row r="508" spans="1:7" ht="27.6" x14ac:dyDescent="0.25">
      <c r="A508" s="85">
        <v>28</v>
      </c>
      <c r="B508" s="85" t="s">
        <v>1498</v>
      </c>
      <c r="C508" s="85" t="str">
        <f t="shared" si="9"/>
        <v>28Italian</v>
      </c>
      <c r="D508" s="85" t="s">
        <v>233</v>
      </c>
      <c r="E508" s="85" t="s">
        <v>235</v>
      </c>
      <c r="F508" s="85" t="s">
        <v>1550</v>
      </c>
      <c r="G508" s="85" t="s">
        <v>1551</v>
      </c>
    </row>
    <row r="509" spans="1:7" ht="27.6" x14ac:dyDescent="0.25">
      <c r="A509" s="85">
        <v>29</v>
      </c>
      <c r="B509" s="85" t="s">
        <v>1498</v>
      </c>
      <c r="C509" s="85" t="str">
        <f t="shared" si="9"/>
        <v>29Italian</v>
      </c>
      <c r="D509" s="85" t="s">
        <v>237</v>
      </c>
      <c r="E509" s="85" t="s">
        <v>239</v>
      </c>
      <c r="F509" s="85" t="s">
        <v>1552</v>
      </c>
      <c r="G509" s="85" t="s">
        <v>1553</v>
      </c>
    </row>
    <row r="510" spans="1:7" ht="41.4" x14ac:dyDescent="0.25">
      <c r="A510" s="85">
        <v>30</v>
      </c>
      <c r="B510" s="85" t="s">
        <v>1498</v>
      </c>
      <c r="C510" s="85" t="str">
        <f t="shared" si="9"/>
        <v>30Italian</v>
      </c>
      <c r="D510" s="85" t="s">
        <v>241</v>
      </c>
      <c r="E510" s="85" t="s">
        <v>243</v>
      </c>
      <c r="F510" s="85" t="s">
        <v>1554</v>
      </c>
      <c r="G510" s="85" t="s">
        <v>1555</v>
      </c>
    </row>
    <row r="511" spans="1:7" ht="41.4" x14ac:dyDescent="0.25">
      <c r="A511" s="85">
        <v>31</v>
      </c>
      <c r="B511" s="85" t="s">
        <v>1498</v>
      </c>
      <c r="C511" s="85" t="str">
        <f t="shared" si="9"/>
        <v>31Italian</v>
      </c>
      <c r="D511" s="85" t="s">
        <v>245</v>
      </c>
      <c r="E511" s="85" t="s">
        <v>713</v>
      </c>
      <c r="F511" s="85" t="s">
        <v>1556</v>
      </c>
      <c r="G511" s="85" t="s">
        <v>1529</v>
      </c>
    </row>
    <row r="512" spans="1:7" ht="27.6" x14ac:dyDescent="0.25">
      <c r="A512" s="85">
        <v>32</v>
      </c>
      <c r="B512" s="85" t="s">
        <v>1498</v>
      </c>
      <c r="C512" s="85" t="str">
        <f t="shared" si="9"/>
        <v>32Italian</v>
      </c>
      <c r="D512" s="85" t="s">
        <v>248</v>
      </c>
      <c r="E512" s="85" t="s">
        <v>250</v>
      </c>
      <c r="F512" s="85" t="s">
        <v>1557</v>
      </c>
      <c r="G512" s="85" t="s">
        <v>1558</v>
      </c>
    </row>
    <row r="513" spans="1:7" ht="55.2" x14ac:dyDescent="0.25">
      <c r="A513" s="85">
        <v>33</v>
      </c>
      <c r="B513" s="85" t="s">
        <v>1498</v>
      </c>
      <c r="C513" s="85" t="str">
        <f t="shared" si="9"/>
        <v>33Italian</v>
      </c>
      <c r="D513" s="85" t="s">
        <v>252</v>
      </c>
      <c r="E513" s="85" t="s">
        <v>254</v>
      </c>
      <c r="F513" s="85" t="s">
        <v>1559</v>
      </c>
      <c r="G513" s="85" t="s">
        <v>1560</v>
      </c>
    </row>
    <row r="514" spans="1:7" ht="14.4" x14ac:dyDescent="0.25">
      <c r="A514" s="101"/>
      <c r="B514" s="101" t="s">
        <v>1498</v>
      </c>
      <c r="C514" s="101"/>
      <c r="D514" s="101" t="s">
        <v>256</v>
      </c>
      <c r="E514" s="101"/>
      <c r="F514" s="101" t="s">
        <v>1561</v>
      </c>
      <c r="G514" s="101"/>
    </row>
    <row r="515" spans="1:7" ht="27.6" x14ac:dyDescent="0.25">
      <c r="A515" s="85">
        <v>34</v>
      </c>
      <c r="B515" s="85" t="s">
        <v>1498</v>
      </c>
      <c r="C515" s="85" t="str">
        <f t="shared" si="9"/>
        <v>34Italian</v>
      </c>
      <c r="D515" s="85" t="s">
        <v>257</v>
      </c>
      <c r="E515" s="85" t="s">
        <v>259</v>
      </c>
      <c r="F515" s="85" t="s">
        <v>1562</v>
      </c>
      <c r="G515" s="85" t="s">
        <v>1563</v>
      </c>
    </row>
    <row r="516" spans="1:7" ht="13.8" x14ac:dyDescent="0.25">
      <c r="A516" s="85">
        <v>35</v>
      </c>
      <c r="B516" s="85" t="s">
        <v>1498</v>
      </c>
      <c r="C516" s="85" t="str">
        <f t="shared" si="9"/>
        <v>35Italian</v>
      </c>
      <c r="D516" s="85" t="s">
        <v>262</v>
      </c>
      <c r="E516" s="85" t="s">
        <v>148</v>
      </c>
      <c r="F516" s="85" t="s">
        <v>1564</v>
      </c>
      <c r="G516" s="85" t="s">
        <v>1518</v>
      </c>
    </row>
    <row r="517" spans="1:7" ht="41.4" x14ac:dyDescent="0.25">
      <c r="A517" s="85">
        <v>36</v>
      </c>
      <c r="B517" s="85" t="s">
        <v>1498</v>
      </c>
      <c r="C517" s="85" t="str">
        <f t="shared" si="9"/>
        <v>36Italian</v>
      </c>
      <c r="D517" s="85" t="s">
        <v>265</v>
      </c>
      <c r="E517" s="85" t="s">
        <v>267</v>
      </c>
      <c r="F517" s="85" t="s">
        <v>1565</v>
      </c>
      <c r="G517" s="85" t="s">
        <v>1566</v>
      </c>
    </row>
    <row r="518" spans="1:7" ht="41.4" x14ac:dyDescent="0.25">
      <c r="A518" s="85">
        <v>37</v>
      </c>
      <c r="B518" s="85" t="s">
        <v>1498</v>
      </c>
      <c r="C518" s="85" t="str">
        <f t="shared" si="9"/>
        <v>37Italian</v>
      </c>
      <c r="D518" s="85" t="s">
        <v>269</v>
      </c>
      <c r="E518" s="85" t="s">
        <v>267</v>
      </c>
      <c r="F518" s="85" t="s">
        <v>1567</v>
      </c>
      <c r="G518" s="85" t="s">
        <v>1566</v>
      </c>
    </row>
    <row r="519" spans="1:7" ht="27.6" x14ac:dyDescent="0.25">
      <c r="A519" s="85">
        <v>38</v>
      </c>
      <c r="B519" s="85" t="s">
        <v>1498</v>
      </c>
      <c r="C519" s="85" t="str">
        <f t="shared" si="9"/>
        <v>38Italian</v>
      </c>
      <c r="D519" s="85" t="s">
        <v>271</v>
      </c>
      <c r="E519" s="85" t="s">
        <v>273</v>
      </c>
      <c r="F519" s="85" t="s">
        <v>1568</v>
      </c>
      <c r="G519" s="85" t="s">
        <v>1569</v>
      </c>
    </row>
    <row r="520" spans="1:7" ht="27.6" x14ac:dyDescent="0.25">
      <c r="A520" s="85">
        <v>39</v>
      </c>
      <c r="B520" s="85" t="s">
        <v>1498</v>
      </c>
      <c r="C520" s="85" t="str">
        <f t="shared" si="9"/>
        <v>39Italian</v>
      </c>
      <c r="D520" s="85" t="s">
        <v>275</v>
      </c>
      <c r="E520" s="85" t="s">
        <v>277</v>
      </c>
      <c r="F520" s="85" t="s">
        <v>1570</v>
      </c>
      <c r="G520" s="85" t="s">
        <v>1571</v>
      </c>
    </row>
    <row r="521" spans="1:7" ht="41.4" x14ac:dyDescent="0.25">
      <c r="A521" s="85">
        <v>40</v>
      </c>
      <c r="B521" s="85" t="s">
        <v>1498</v>
      </c>
      <c r="C521" s="85" t="str">
        <f t="shared" si="9"/>
        <v>40Italian</v>
      </c>
      <c r="D521" s="85" t="s">
        <v>279</v>
      </c>
      <c r="E521" s="85" t="s">
        <v>281</v>
      </c>
      <c r="F521" s="85" t="s">
        <v>1572</v>
      </c>
      <c r="G521" s="85" t="s">
        <v>1573</v>
      </c>
    </row>
    <row r="522" spans="1:7" ht="41.4" x14ac:dyDescent="0.25">
      <c r="A522" s="85">
        <v>41</v>
      </c>
      <c r="B522" s="85" t="s">
        <v>1498</v>
      </c>
      <c r="C522" s="85" t="str">
        <f t="shared" si="9"/>
        <v>41Italian</v>
      </c>
      <c r="D522" s="85" t="s">
        <v>283</v>
      </c>
      <c r="E522" s="85" t="s">
        <v>713</v>
      </c>
      <c r="F522" s="85" t="s">
        <v>1574</v>
      </c>
      <c r="G522" s="85" t="s">
        <v>1529</v>
      </c>
    </row>
    <row r="523" spans="1:7" ht="27.6" x14ac:dyDescent="0.25">
      <c r="A523" s="85">
        <v>42</v>
      </c>
      <c r="B523" s="85" t="s">
        <v>1498</v>
      </c>
      <c r="C523" s="85" t="str">
        <f t="shared" si="9"/>
        <v>42Italian</v>
      </c>
      <c r="D523" s="85" t="s">
        <v>286</v>
      </c>
      <c r="E523" s="85" t="s">
        <v>288</v>
      </c>
      <c r="F523" s="85" t="s">
        <v>1575</v>
      </c>
      <c r="G523" s="85" t="s">
        <v>1576</v>
      </c>
    </row>
    <row r="524" spans="1:7" ht="55.2" x14ac:dyDescent="0.25">
      <c r="A524" s="85">
        <v>43</v>
      </c>
      <c r="B524" s="85" t="s">
        <v>1498</v>
      </c>
      <c r="C524" s="85" t="str">
        <f t="shared" ref="C524:C588" si="11">A524&amp;B524</f>
        <v>43Italian</v>
      </c>
      <c r="D524" s="85" t="s">
        <v>291</v>
      </c>
      <c r="E524" s="85" t="s">
        <v>293</v>
      </c>
      <c r="F524" s="85" t="s">
        <v>1577</v>
      </c>
      <c r="G524" s="85" t="s">
        <v>1578</v>
      </c>
    </row>
    <row r="525" spans="1:7" ht="14.4" x14ac:dyDescent="0.25">
      <c r="A525" s="101"/>
      <c r="B525" s="101" t="s">
        <v>1498</v>
      </c>
      <c r="C525" s="101"/>
      <c r="D525" s="101" t="s">
        <v>295</v>
      </c>
      <c r="E525" s="101"/>
      <c r="F525" s="101" t="s">
        <v>1579</v>
      </c>
      <c r="G525" s="101"/>
    </row>
    <row r="526" spans="1:7" ht="27.6" x14ac:dyDescent="0.25">
      <c r="A526" s="85">
        <v>44</v>
      </c>
      <c r="B526" s="85" t="s">
        <v>1498</v>
      </c>
      <c r="C526" s="85" t="str">
        <f t="shared" si="11"/>
        <v>44Italian</v>
      </c>
      <c r="D526" s="85" t="s">
        <v>297</v>
      </c>
      <c r="E526" s="85" t="s">
        <v>300</v>
      </c>
      <c r="F526" s="85" t="s">
        <v>1580</v>
      </c>
      <c r="G526" s="85" t="s">
        <v>1581</v>
      </c>
    </row>
    <row r="527" spans="1:7" ht="13.8" x14ac:dyDescent="0.25">
      <c r="A527" s="85">
        <v>45</v>
      </c>
      <c r="B527" s="85" t="s">
        <v>1498</v>
      </c>
      <c r="C527" s="85" t="str">
        <f t="shared" si="11"/>
        <v>45Italian</v>
      </c>
      <c r="D527" s="85" t="s">
        <v>302</v>
      </c>
      <c r="E527" s="85" t="s">
        <v>305</v>
      </c>
      <c r="F527" s="85" t="s">
        <v>1582</v>
      </c>
      <c r="G527" s="85" t="s">
        <v>1583</v>
      </c>
    </row>
    <row r="528" spans="1:7" ht="41.4" x14ac:dyDescent="0.25">
      <c r="A528" s="85">
        <v>46</v>
      </c>
      <c r="B528" s="85" t="s">
        <v>1498</v>
      </c>
      <c r="C528" s="85" t="str">
        <f t="shared" si="11"/>
        <v>46Italian</v>
      </c>
      <c r="D528" s="85" t="s">
        <v>307</v>
      </c>
      <c r="E528" s="85" t="s">
        <v>310</v>
      </c>
      <c r="F528" s="85" t="s">
        <v>1584</v>
      </c>
      <c r="G528" s="85" t="s">
        <v>1585</v>
      </c>
    </row>
    <row r="529" spans="1:7" ht="41.4" x14ac:dyDescent="0.25">
      <c r="A529" s="85">
        <v>47</v>
      </c>
      <c r="B529" s="85" t="s">
        <v>1498</v>
      </c>
      <c r="C529" s="85" t="str">
        <f t="shared" si="11"/>
        <v>47Italian</v>
      </c>
      <c r="D529" s="85" t="s">
        <v>312</v>
      </c>
      <c r="E529" s="85" t="s">
        <v>310</v>
      </c>
      <c r="F529" s="85" t="s">
        <v>1586</v>
      </c>
      <c r="G529" s="85" t="s">
        <v>1585</v>
      </c>
    </row>
    <row r="530" spans="1:7" ht="27.6" x14ac:dyDescent="0.25">
      <c r="A530" s="85">
        <v>48</v>
      </c>
      <c r="B530" s="85" t="s">
        <v>1498</v>
      </c>
      <c r="C530" s="85" t="str">
        <f t="shared" si="11"/>
        <v>48Italian</v>
      </c>
      <c r="D530" s="85" t="s">
        <v>314</v>
      </c>
      <c r="E530" s="85" t="s">
        <v>317</v>
      </c>
      <c r="F530" s="85" t="s">
        <v>1587</v>
      </c>
      <c r="G530" s="85" t="s">
        <v>1588</v>
      </c>
    </row>
    <row r="531" spans="1:7" ht="27.6" x14ac:dyDescent="0.25">
      <c r="A531" s="85">
        <v>49</v>
      </c>
      <c r="B531" s="85" t="s">
        <v>1498</v>
      </c>
      <c r="C531" s="85" t="str">
        <f t="shared" si="11"/>
        <v>49Italian</v>
      </c>
      <c r="D531" s="85" t="s">
        <v>319</v>
      </c>
      <c r="E531" s="85" t="s">
        <v>322</v>
      </c>
      <c r="F531" s="85" t="s">
        <v>1589</v>
      </c>
      <c r="G531" s="85" t="s">
        <v>1590</v>
      </c>
    </row>
    <row r="532" spans="1:7" ht="41.4" x14ac:dyDescent="0.25">
      <c r="A532" s="85">
        <v>50</v>
      </c>
      <c r="B532" s="85" t="s">
        <v>1498</v>
      </c>
      <c r="C532" s="85" t="str">
        <f t="shared" si="11"/>
        <v>50Italian</v>
      </c>
      <c r="D532" s="85" t="s">
        <v>324</v>
      </c>
      <c r="E532" s="85" t="s">
        <v>327</v>
      </c>
      <c r="F532" s="85" t="s">
        <v>1591</v>
      </c>
      <c r="G532" s="85" t="s">
        <v>1592</v>
      </c>
    </row>
    <row r="533" spans="1:7" ht="41.4" x14ac:dyDescent="0.25">
      <c r="A533" s="85">
        <v>51</v>
      </c>
      <c r="B533" s="85" t="s">
        <v>1498</v>
      </c>
      <c r="C533" s="85" t="str">
        <f t="shared" si="11"/>
        <v>51Italian</v>
      </c>
      <c r="D533" s="85" t="s">
        <v>329</v>
      </c>
      <c r="E533" s="85" t="s">
        <v>713</v>
      </c>
      <c r="F533" s="85" t="s">
        <v>1593</v>
      </c>
      <c r="G533" s="85" t="s">
        <v>1529</v>
      </c>
    </row>
    <row r="534" spans="1:7" ht="27.6" x14ac:dyDescent="0.25">
      <c r="A534" s="85">
        <v>52</v>
      </c>
      <c r="B534" s="85" t="s">
        <v>1498</v>
      </c>
      <c r="C534" s="85" t="str">
        <f t="shared" si="11"/>
        <v>52Italian</v>
      </c>
      <c r="D534" s="85" t="s">
        <v>333</v>
      </c>
      <c r="E534" s="85" t="s">
        <v>336</v>
      </c>
      <c r="F534" s="85" t="s">
        <v>1594</v>
      </c>
      <c r="G534" s="85" t="s">
        <v>1595</v>
      </c>
    </row>
    <row r="535" spans="1:7" ht="55.2" x14ac:dyDescent="0.25">
      <c r="A535" s="85">
        <v>53</v>
      </c>
      <c r="B535" s="85" t="s">
        <v>1498</v>
      </c>
      <c r="C535" s="85" t="str">
        <f t="shared" si="11"/>
        <v>53Italian</v>
      </c>
      <c r="D535" s="85" t="s">
        <v>338</v>
      </c>
      <c r="E535" s="85" t="s">
        <v>341</v>
      </c>
      <c r="F535" s="85" t="s">
        <v>1596</v>
      </c>
      <c r="G535" s="85" t="s">
        <v>1597</v>
      </c>
    </row>
    <row r="536" spans="1:7" ht="14.4" x14ac:dyDescent="0.25">
      <c r="A536" s="101"/>
      <c r="B536" s="101" t="s">
        <v>1498</v>
      </c>
      <c r="C536" s="101"/>
      <c r="D536" s="101" t="s">
        <v>343</v>
      </c>
      <c r="E536" s="101"/>
      <c r="F536" s="101" t="s">
        <v>1598</v>
      </c>
      <c r="G536" s="101"/>
    </row>
    <row r="537" spans="1:7" ht="27.6" x14ac:dyDescent="0.25">
      <c r="A537" s="85">
        <v>54</v>
      </c>
      <c r="B537" s="85" t="s">
        <v>1498</v>
      </c>
      <c r="C537" s="85" t="str">
        <f t="shared" si="11"/>
        <v>54Italian</v>
      </c>
      <c r="D537" s="85" t="s">
        <v>344</v>
      </c>
      <c r="E537" s="85" t="s">
        <v>346</v>
      </c>
      <c r="F537" s="85" t="s">
        <v>1599</v>
      </c>
      <c r="G537" s="85" t="s">
        <v>1600</v>
      </c>
    </row>
    <row r="538" spans="1:7" ht="13.8" x14ac:dyDescent="0.25">
      <c r="A538" s="85">
        <v>55</v>
      </c>
      <c r="B538" s="85" t="s">
        <v>1498</v>
      </c>
      <c r="C538" s="85" t="str">
        <f t="shared" si="11"/>
        <v>55Italian</v>
      </c>
      <c r="D538" s="85" t="s">
        <v>349</v>
      </c>
      <c r="E538" s="85" t="s">
        <v>148</v>
      </c>
      <c r="F538" s="85" t="s">
        <v>1601</v>
      </c>
      <c r="G538" s="85" t="s">
        <v>1518</v>
      </c>
    </row>
    <row r="539" spans="1:7" ht="41.4" x14ac:dyDescent="0.25">
      <c r="A539" s="85">
        <v>56</v>
      </c>
      <c r="B539" s="85" t="s">
        <v>1498</v>
      </c>
      <c r="C539" s="85" t="str">
        <f t="shared" si="11"/>
        <v>56Italian</v>
      </c>
      <c r="D539" s="85" t="s">
        <v>352</v>
      </c>
      <c r="E539" s="85" t="s">
        <v>354</v>
      </c>
      <c r="F539" s="85" t="s">
        <v>1602</v>
      </c>
      <c r="G539" s="85" t="s">
        <v>1603</v>
      </c>
    </row>
    <row r="540" spans="1:7" ht="41.4" x14ac:dyDescent="0.25">
      <c r="A540" s="85">
        <v>57</v>
      </c>
      <c r="B540" s="85" t="s">
        <v>1498</v>
      </c>
      <c r="C540" s="85" t="str">
        <f t="shared" si="11"/>
        <v>57Italian</v>
      </c>
      <c r="D540" s="85" t="s">
        <v>356</v>
      </c>
      <c r="E540" s="85" t="s">
        <v>354</v>
      </c>
      <c r="F540" s="85" t="s">
        <v>1604</v>
      </c>
      <c r="G540" s="85" t="s">
        <v>1603</v>
      </c>
    </row>
    <row r="541" spans="1:7" ht="27.6" x14ac:dyDescent="0.25">
      <c r="A541" s="85">
        <v>58</v>
      </c>
      <c r="B541" s="85" t="s">
        <v>1498</v>
      </c>
      <c r="C541" s="85" t="str">
        <f t="shared" si="11"/>
        <v>58Italian</v>
      </c>
      <c r="D541" s="85" t="s">
        <v>358</v>
      </c>
      <c r="E541" s="85" t="s">
        <v>360</v>
      </c>
      <c r="F541" s="85" t="s">
        <v>1605</v>
      </c>
      <c r="G541" s="85" t="s">
        <v>1606</v>
      </c>
    </row>
    <row r="542" spans="1:7" ht="27.6" x14ac:dyDescent="0.25">
      <c r="A542" s="85">
        <v>59</v>
      </c>
      <c r="B542" s="85" t="s">
        <v>1498</v>
      </c>
      <c r="C542" s="85" t="str">
        <f t="shared" si="11"/>
        <v>59Italian</v>
      </c>
      <c r="D542" s="85" t="s">
        <v>362</v>
      </c>
      <c r="E542" s="85" t="s">
        <v>364</v>
      </c>
      <c r="F542" s="85" t="s">
        <v>1607</v>
      </c>
      <c r="G542" s="85" t="s">
        <v>1608</v>
      </c>
    </row>
    <row r="543" spans="1:7" ht="41.4" x14ac:dyDescent="0.25">
      <c r="A543" s="85">
        <v>60</v>
      </c>
      <c r="B543" s="85" t="s">
        <v>1498</v>
      </c>
      <c r="C543" s="85" t="str">
        <f t="shared" si="11"/>
        <v>60Italian</v>
      </c>
      <c r="D543" s="85" t="s">
        <v>366</v>
      </c>
      <c r="E543" s="85" t="s">
        <v>368</v>
      </c>
      <c r="F543" s="85" t="s">
        <v>1609</v>
      </c>
      <c r="G543" s="85" t="s">
        <v>1610</v>
      </c>
    </row>
    <row r="544" spans="1:7" ht="41.4" x14ac:dyDescent="0.25">
      <c r="A544" s="85">
        <v>61</v>
      </c>
      <c r="B544" s="85" t="s">
        <v>1498</v>
      </c>
      <c r="C544" s="85" t="str">
        <f t="shared" si="11"/>
        <v>61Italian</v>
      </c>
      <c r="D544" s="85" t="s">
        <v>370</v>
      </c>
      <c r="E544" s="85" t="s">
        <v>713</v>
      </c>
      <c r="F544" s="85" t="s">
        <v>1611</v>
      </c>
      <c r="G544" s="85" t="s">
        <v>1529</v>
      </c>
    </row>
    <row r="545" spans="1:7" ht="55.2" x14ac:dyDescent="0.25">
      <c r="A545" s="85">
        <v>62</v>
      </c>
      <c r="B545" s="85" t="s">
        <v>1498</v>
      </c>
      <c r="C545" s="85" t="str">
        <f t="shared" si="11"/>
        <v>62Italian</v>
      </c>
      <c r="D545" s="85" t="s">
        <v>373</v>
      </c>
      <c r="E545" s="85" t="s">
        <v>375</v>
      </c>
      <c r="F545" s="85" t="s">
        <v>1612</v>
      </c>
      <c r="G545" s="85" t="s">
        <v>1613</v>
      </c>
    </row>
    <row r="546" spans="1:7" ht="14.4" x14ac:dyDescent="0.25">
      <c r="A546" s="101"/>
      <c r="B546" s="101" t="s">
        <v>1498</v>
      </c>
      <c r="C546" s="101"/>
      <c r="D546" s="101" t="s">
        <v>378</v>
      </c>
      <c r="E546" s="101"/>
      <c r="F546" s="101" t="s">
        <v>1614</v>
      </c>
      <c r="G546" s="101"/>
    </row>
    <row r="547" spans="1:7" ht="13.8" x14ac:dyDescent="0.25">
      <c r="A547" s="85">
        <v>63</v>
      </c>
      <c r="B547" s="85" t="s">
        <v>1498</v>
      </c>
      <c r="C547" s="85" t="str">
        <f t="shared" si="11"/>
        <v>63Italian</v>
      </c>
      <c r="D547" s="85" t="s">
        <v>379</v>
      </c>
      <c r="E547" s="85" t="s">
        <v>381</v>
      </c>
      <c r="F547" s="85" t="s">
        <v>1615</v>
      </c>
      <c r="G547" s="85" t="s">
        <v>1616</v>
      </c>
    </row>
    <row r="548" spans="1:7" ht="27.6" x14ac:dyDescent="0.25">
      <c r="A548" s="85">
        <v>64</v>
      </c>
      <c r="B548" s="85" t="s">
        <v>1498</v>
      </c>
      <c r="C548" s="85" t="str">
        <f t="shared" si="11"/>
        <v>64Italian</v>
      </c>
      <c r="D548" s="85" t="s">
        <v>383</v>
      </c>
      <c r="E548" s="85" t="s">
        <v>386</v>
      </c>
      <c r="F548" s="85" t="s">
        <v>1617</v>
      </c>
      <c r="G548" s="85" t="s">
        <v>1618</v>
      </c>
    </row>
    <row r="549" spans="1:7" ht="13.8" x14ac:dyDescent="0.25">
      <c r="A549" s="85">
        <v>65</v>
      </c>
      <c r="B549" s="85" t="s">
        <v>1498</v>
      </c>
      <c r="C549" s="85" t="str">
        <f t="shared" si="11"/>
        <v>65Italian</v>
      </c>
      <c r="D549" s="85" t="s">
        <v>388</v>
      </c>
      <c r="E549" s="85" t="s">
        <v>390</v>
      </c>
      <c r="F549" s="85" t="s">
        <v>1619</v>
      </c>
      <c r="G549" s="85" t="s">
        <v>1620</v>
      </c>
    </row>
    <row r="550" spans="1:7" ht="13.8" x14ac:dyDescent="0.25">
      <c r="A550" s="85">
        <v>66</v>
      </c>
      <c r="B550" s="85" t="s">
        <v>1498</v>
      </c>
      <c r="C550" s="85" t="str">
        <f t="shared" si="11"/>
        <v>66Italian</v>
      </c>
      <c r="D550" s="85" t="s">
        <v>392</v>
      </c>
      <c r="E550" s="85" t="s">
        <v>394</v>
      </c>
      <c r="F550" s="85" t="s">
        <v>1621</v>
      </c>
      <c r="G550" s="85" t="s">
        <v>1622</v>
      </c>
    </row>
    <row r="551" spans="1:7" ht="13.8" x14ac:dyDescent="0.25">
      <c r="A551" s="85">
        <v>67</v>
      </c>
      <c r="B551" s="85" t="s">
        <v>1498</v>
      </c>
      <c r="C551" s="85" t="str">
        <f t="shared" si="11"/>
        <v>67Italian</v>
      </c>
      <c r="D551" s="85" t="s">
        <v>396</v>
      </c>
      <c r="E551" s="85" t="s">
        <v>398</v>
      </c>
      <c r="F551" s="85" t="s">
        <v>1623</v>
      </c>
      <c r="G551" s="85" t="s">
        <v>1624</v>
      </c>
    </row>
    <row r="552" spans="1:7" ht="13.8" x14ac:dyDescent="0.25">
      <c r="A552" s="85">
        <v>68</v>
      </c>
      <c r="B552" s="85" t="s">
        <v>1498</v>
      </c>
      <c r="C552" s="85" t="str">
        <f t="shared" si="11"/>
        <v>68Italian</v>
      </c>
      <c r="D552" s="85" t="s">
        <v>400</v>
      </c>
      <c r="E552" s="85" t="s">
        <v>402</v>
      </c>
      <c r="F552" s="85" t="s">
        <v>1625</v>
      </c>
      <c r="G552" s="85" t="s">
        <v>1626</v>
      </c>
    </row>
    <row r="553" spans="1:7" ht="14.4" x14ac:dyDescent="0.25">
      <c r="A553" s="101"/>
      <c r="B553" s="101" t="s">
        <v>1498</v>
      </c>
      <c r="C553" s="101"/>
      <c r="D553" s="101" t="s">
        <v>404</v>
      </c>
      <c r="E553" s="101"/>
      <c r="F553" s="101" t="s">
        <v>1627</v>
      </c>
      <c r="G553" s="101"/>
    </row>
    <row r="554" spans="1:7" ht="55.2" x14ac:dyDescent="0.25">
      <c r="A554" s="85">
        <v>70</v>
      </c>
      <c r="B554" s="85" t="s">
        <v>1498</v>
      </c>
      <c r="C554" s="85" t="str">
        <f t="shared" si="11"/>
        <v>70Italian</v>
      </c>
      <c r="D554" s="85" t="s">
        <v>405</v>
      </c>
      <c r="E554" s="85" t="s">
        <v>408</v>
      </c>
      <c r="F554" s="85" t="s">
        <v>1628</v>
      </c>
      <c r="G554" s="85" t="s">
        <v>1629</v>
      </c>
    </row>
    <row r="555" spans="1:7" ht="55.2" x14ac:dyDescent="0.25">
      <c r="A555" s="85">
        <v>71</v>
      </c>
      <c r="B555" s="85" t="s">
        <v>1498</v>
      </c>
      <c r="C555" s="85" t="str">
        <f t="shared" si="11"/>
        <v>71Italian</v>
      </c>
      <c r="D555" s="85" t="s">
        <v>410</v>
      </c>
      <c r="E555" s="85" t="s">
        <v>413</v>
      </c>
      <c r="F555" s="85" t="s">
        <v>1630</v>
      </c>
      <c r="G555" s="85" t="s">
        <v>1631</v>
      </c>
    </row>
    <row r="556" spans="1:7" ht="69" x14ac:dyDescent="0.25">
      <c r="A556" s="85">
        <v>72</v>
      </c>
      <c r="B556" s="85" t="s">
        <v>1498</v>
      </c>
      <c r="C556" s="85" t="str">
        <f t="shared" si="11"/>
        <v>72Italian</v>
      </c>
      <c r="D556" s="85" t="s">
        <v>415</v>
      </c>
      <c r="E556" s="85" t="s">
        <v>418</v>
      </c>
      <c r="F556" s="85" t="s">
        <v>1632</v>
      </c>
      <c r="G556" s="85" t="s">
        <v>1633</v>
      </c>
    </row>
    <row r="557" spans="1:7" ht="55.2" x14ac:dyDescent="0.25">
      <c r="A557" s="85">
        <v>73</v>
      </c>
      <c r="B557" s="85" t="s">
        <v>1498</v>
      </c>
      <c r="C557" s="85" t="str">
        <f t="shared" si="11"/>
        <v>73Italian</v>
      </c>
      <c r="D557" s="85" t="s">
        <v>420</v>
      </c>
      <c r="E557" s="85" t="s">
        <v>423</v>
      </c>
      <c r="F557" s="85" t="s">
        <v>1634</v>
      </c>
      <c r="G557" s="85" t="s">
        <v>1635</v>
      </c>
    </row>
    <row r="558" spans="1:7" ht="27.6" x14ac:dyDescent="0.25">
      <c r="A558" s="85">
        <v>74</v>
      </c>
      <c r="B558" s="85" t="s">
        <v>1498</v>
      </c>
      <c r="C558" s="85" t="str">
        <f t="shared" si="11"/>
        <v>74Italian</v>
      </c>
      <c r="D558" s="85" t="s">
        <v>426</v>
      </c>
      <c r="E558" s="85" t="s">
        <v>429</v>
      </c>
      <c r="F558" s="85" t="s">
        <v>822</v>
      </c>
      <c r="G558" s="85" t="s">
        <v>1636</v>
      </c>
    </row>
    <row r="559" spans="1:7" ht="28.8" x14ac:dyDescent="0.25">
      <c r="A559" s="101"/>
      <c r="B559" s="101" t="s">
        <v>1498</v>
      </c>
      <c r="C559" s="101"/>
      <c r="D559" s="101" t="s">
        <v>824</v>
      </c>
      <c r="E559" s="101"/>
      <c r="F559" s="101" t="s">
        <v>1637</v>
      </c>
      <c r="G559" s="101"/>
    </row>
    <row r="560" spans="1:7" ht="69" x14ac:dyDescent="0.3">
      <c r="A560" s="96">
        <v>201</v>
      </c>
      <c r="B560" s="96" t="s">
        <v>1498</v>
      </c>
      <c r="C560" s="96" t="str">
        <f t="shared" si="11"/>
        <v>201Italian</v>
      </c>
      <c r="D560" s="102" t="s">
        <v>432</v>
      </c>
      <c r="E560" s="103" t="s">
        <v>435</v>
      </c>
      <c r="F560" s="102" t="s">
        <v>1638</v>
      </c>
      <c r="G560" s="102" t="s">
        <v>1639</v>
      </c>
    </row>
    <row r="561" spans="1:7" ht="82.8" x14ac:dyDescent="0.3">
      <c r="A561" s="96">
        <v>202</v>
      </c>
      <c r="B561" s="96" t="s">
        <v>1498</v>
      </c>
      <c r="C561" s="96" t="str">
        <f t="shared" si="11"/>
        <v>202Italian</v>
      </c>
      <c r="D561" s="102" t="s">
        <v>437</v>
      </c>
      <c r="E561" s="103" t="s">
        <v>118</v>
      </c>
      <c r="F561" s="102" t="s">
        <v>1640</v>
      </c>
      <c r="G561" s="102" t="s">
        <v>1508</v>
      </c>
    </row>
    <row r="562" spans="1:7" ht="13.8" x14ac:dyDescent="0.3">
      <c r="A562" s="96">
        <v>203</v>
      </c>
      <c r="B562" s="96" t="s">
        <v>1498</v>
      </c>
      <c r="C562" s="96" t="str">
        <f t="shared" si="11"/>
        <v>203Italian</v>
      </c>
      <c r="D562" s="102" t="s">
        <v>439</v>
      </c>
      <c r="E562" s="103" t="s">
        <v>442</v>
      </c>
      <c r="F562" s="102" t="s">
        <v>1641</v>
      </c>
      <c r="G562" s="102" t="s">
        <v>1642</v>
      </c>
    </row>
    <row r="563" spans="1:7" ht="13.8" x14ac:dyDescent="0.3">
      <c r="A563" s="96">
        <v>204</v>
      </c>
      <c r="B563" s="96" t="s">
        <v>1498</v>
      </c>
      <c r="C563" s="96" t="str">
        <f t="shared" si="11"/>
        <v>204Italian</v>
      </c>
      <c r="D563" s="102" t="s">
        <v>444</v>
      </c>
      <c r="E563" s="103" t="s">
        <v>446</v>
      </c>
      <c r="F563" s="102" t="s">
        <v>1643</v>
      </c>
      <c r="G563" s="102" t="s">
        <v>1644</v>
      </c>
    </row>
    <row r="564" spans="1:7" ht="82.8" x14ac:dyDescent="0.3">
      <c r="A564" s="96">
        <v>205</v>
      </c>
      <c r="B564" s="96" t="s">
        <v>1498</v>
      </c>
      <c r="C564" s="96" t="str">
        <f t="shared" si="11"/>
        <v>205Italian</v>
      </c>
      <c r="D564" s="102" t="s">
        <v>448</v>
      </c>
      <c r="E564" s="103" t="s">
        <v>451</v>
      </c>
      <c r="F564" s="102" t="s">
        <v>1645</v>
      </c>
      <c r="G564" s="102" t="s">
        <v>1646</v>
      </c>
    </row>
    <row r="565" spans="1:7" ht="96.6" x14ac:dyDescent="0.3">
      <c r="A565" s="96">
        <v>206</v>
      </c>
      <c r="B565" s="96" t="s">
        <v>1498</v>
      </c>
      <c r="C565" s="96" t="str">
        <f t="shared" si="11"/>
        <v>206Italian</v>
      </c>
      <c r="D565" s="102" t="s">
        <v>453</v>
      </c>
      <c r="E565" s="103" t="s">
        <v>455</v>
      </c>
      <c r="F565" s="102" t="s">
        <v>1647</v>
      </c>
      <c r="G565" s="102" t="s">
        <v>1648</v>
      </c>
    </row>
    <row r="566" spans="1:7" ht="69" x14ac:dyDescent="0.3">
      <c r="A566" s="96">
        <v>207</v>
      </c>
      <c r="B566" s="96" t="s">
        <v>1498</v>
      </c>
      <c r="C566" s="96" t="str">
        <f t="shared" si="11"/>
        <v>207Italian</v>
      </c>
      <c r="D566" s="102" t="s">
        <v>457</v>
      </c>
      <c r="E566" s="103" t="s">
        <v>460</v>
      </c>
      <c r="F566" s="102" t="s">
        <v>1649</v>
      </c>
      <c r="G566" s="102" t="s">
        <v>1650</v>
      </c>
    </row>
    <row r="567" spans="1:7" ht="69" x14ac:dyDescent="0.3">
      <c r="A567" s="96">
        <v>208</v>
      </c>
      <c r="B567" s="96" t="s">
        <v>1498</v>
      </c>
      <c r="C567" s="96" t="str">
        <f t="shared" si="11"/>
        <v>208Italian</v>
      </c>
      <c r="D567" s="102" t="s">
        <v>462</v>
      </c>
      <c r="E567" s="103" t="s">
        <v>460</v>
      </c>
      <c r="F567" s="102" t="s">
        <v>1651</v>
      </c>
      <c r="G567" s="102" t="s">
        <v>1650</v>
      </c>
    </row>
    <row r="568" spans="1:7" ht="27.6" x14ac:dyDescent="0.3">
      <c r="A568" s="96">
        <v>209</v>
      </c>
      <c r="B568" s="96" t="s">
        <v>1498</v>
      </c>
      <c r="C568" s="96" t="str">
        <f t="shared" si="11"/>
        <v>209Italian</v>
      </c>
      <c r="D568" s="102" t="s">
        <v>464</v>
      </c>
      <c r="E568" s="103" t="s">
        <v>467</v>
      </c>
      <c r="F568" s="102" t="s">
        <v>1652</v>
      </c>
      <c r="G568" s="102" t="s">
        <v>1653</v>
      </c>
    </row>
    <row r="569" spans="1:7" ht="165.6" x14ac:dyDescent="0.3">
      <c r="A569" s="96">
        <v>210</v>
      </c>
      <c r="B569" s="96" t="s">
        <v>1498</v>
      </c>
      <c r="C569" s="96" t="str">
        <f t="shared" si="11"/>
        <v>210Italian</v>
      </c>
      <c r="D569" s="102" t="s">
        <v>469</v>
      </c>
      <c r="E569" s="103" t="s">
        <v>471</v>
      </c>
      <c r="F569" s="102" t="s">
        <v>1654</v>
      </c>
      <c r="G569" s="102" t="s">
        <v>1655</v>
      </c>
    </row>
    <row r="570" spans="1:7" ht="234.6" x14ac:dyDescent="0.3">
      <c r="A570" s="96">
        <v>211</v>
      </c>
      <c r="B570" s="96" t="s">
        <v>1498</v>
      </c>
      <c r="C570" s="96" t="str">
        <f t="shared" si="11"/>
        <v>211Italian</v>
      </c>
      <c r="D570" s="102" t="s">
        <v>473</v>
      </c>
      <c r="E570" s="103" t="s">
        <v>476</v>
      </c>
      <c r="F570" s="102" t="s">
        <v>1656</v>
      </c>
      <c r="G570" s="102" t="s">
        <v>1657</v>
      </c>
    </row>
    <row r="571" spans="1:7" ht="96.6" x14ac:dyDescent="0.3">
      <c r="A571" s="96">
        <v>212</v>
      </c>
      <c r="B571" s="96" t="s">
        <v>1498</v>
      </c>
      <c r="C571" s="96" t="str">
        <f t="shared" si="11"/>
        <v>212Italian</v>
      </c>
      <c r="D571" s="102" t="s">
        <v>478</v>
      </c>
      <c r="E571" s="103" t="s">
        <v>480</v>
      </c>
      <c r="F571" s="102" t="s">
        <v>1658</v>
      </c>
      <c r="G571" s="102" t="s">
        <v>1659</v>
      </c>
    </row>
    <row r="572" spans="1:7" ht="13.8" x14ac:dyDescent="0.3">
      <c r="A572" s="96">
        <v>213</v>
      </c>
      <c r="B572" s="96" t="s">
        <v>1498</v>
      </c>
      <c r="C572" s="96" t="str">
        <f t="shared" si="11"/>
        <v>213Italian</v>
      </c>
      <c r="D572" s="102" t="s">
        <v>482</v>
      </c>
      <c r="E572" s="103" t="s">
        <v>484</v>
      </c>
      <c r="F572" s="102" t="s">
        <v>1660</v>
      </c>
      <c r="G572" s="102" t="s">
        <v>1661</v>
      </c>
    </row>
    <row r="573" spans="1:7" ht="96.6" x14ac:dyDescent="0.25">
      <c r="A573" s="96">
        <v>214</v>
      </c>
      <c r="B573" s="96" t="s">
        <v>1498</v>
      </c>
      <c r="C573" s="96" t="str">
        <f t="shared" si="11"/>
        <v>214Italian</v>
      </c>
      <c r="D573" s="137" t="s">
        <v>486</v>
      </c>
      <c r="E573" s="79" t="s">
        <v>850</v>
      </c>
      <c r="F573" s="137" t="s">
        <v>1662</v>
      </c>
      <c r="G573" s="79" t="s">
        <v>1663</v>
      </c>
    </row>
    <row r="574" spans="1:7" ht="27.6" x14ac:dyDescent="0.3">
      <c r="A574" s="96">
        <v>215</v>
      </c>
      <c r="B574" s="96" t="s">
        <v>1498</v>
      </c>
      <c r="C574" s="96" t="str">
        <f t="shared" si="11"/>
        <v>215Italian</v>
      </c>
      <c r="D574" s="102" t="s">
        <v>490</v>
      </c>
      <c r="E574" s="103" t="s">
        <v>493</v>
      </c>
      <c r="F574" s="102" t="s">
        <v>1664</v>
      </c>
      <c r="G574" s="102" t="s">
        <v>1665</v>
      </c>
    </row>
    <row r="575" spans="1:7" ht="41.4" x14ac:dyDescent="0.3">
      <c r="A575" s="96">
        <v>216</v>
      </c>
      <c r="B575" s="96" t="s">
        <v>1498</v>
      </c>
      <c r="C575" s="96" t="str">
        <f t="shared" si="11"/>
        <v>216Italian</v>
      </c>
      <c r="D575" s="102" t="s">
        <v>495</v>
      </c>
      <c r="E575" s="103" t="s">
        <v>498</v>
      </c>
      <c r="F575" s="102" t="s">
        <v>1666</v>
      </c>
      <c r="G575" s="102" t="s">
        <v>1667</v>
      </c>
    </row>
    <row r="576" spans="1:7" ht="69" x14ac:dyDescent="0.3">
      <c r="A576" s="96">
        <v>217</v>
      </c>
      <c r="B576" s="96" t="s">
        <v>1498</v>
      </c>
      <c r="C576" s="96" t="str">
        <f t="shared" si="11"/>
        <v>217Italian</v>
      </c>
      <c r="D576" s="102" t="s">
        <v>500</v>
      </c>
      <c r="E576" s="103" t="s">
        <v>503</v>
      </c>
      <c r="F576" s="102" t="s">
        <v>1668</v>
      </c>
      <c r="G576" s="102" t="s">
        <v>1669</v>
      </c>
    </row>
    <row r="577" spans="1:7" ht="55.2" x14ac:dyDescent="0.3">
      <c r="A577" s="96">
        <v>218</v>
      </c>
      <c r="B577" s="96" t="s">
        <v>1498</v>
      </c>
      <c r="C577" s="96" t="str">
        <f t="shared" si="11"/>
        <v>218Italian</v>
      </c>
      <c r="D577" s="102" t="s">
        <v>505</v>
      </c>
      <c r="E577" s="103" t="s">
        <v>508</v>
      </c>
      <c r="F577" s="102" t="s">
        <v>1670</v>
      </c>
      <c r="G577" s="102" t="s">
        <v>1671</v>
      </c>
    </row>
    <row r="578" spans="1:7" ht="41.4" x14ac:dyDescent="0.3">
      <c r="A578" s="96">
        <v>219</v>
      </c>
      <c r="B578" s="96" t="s">
        <v>1498</v>
      </c>
      <c r="C578" s="96" t="str">
        <f t="shared" si="11"/>
        <v>219Italian</v>
      </c>
      <c r="D578" s="102" t="s">
        <v>509</v>
      </c>
      <c r="E578" s="103" t="s">
        <v>512</v>
      </c>
      <c r="F578" s="102" t="s">
        <v>1672</v>
      </c>
      <c r="G578" s="102" t="s">
        <v>1673</v>
      </c>
    </row>
    <row r="579" spans="1:7" ht="14.4" x14ac:dyDescent="0.25">
      <c r="A579" s="101"/>
      <c r="B579" s="101" t="s">
        <v>1498</v>
      </c>
      <c r="C579" s="101"/>
      <c r="D579" s="101" t="s">
        <v>513</v>
      </c>
      <c r="E579" s="101"/>
      <c r="F579" s="101" t="s">
        <v>1674</v>
      </c>
      <c r="G579" s="101"/>
    </row>
    <row r="580" spans="1:7" ht="13.8" x14ac:dyDescent="0.25">
      <c r="A580" s="85">
        <v>75</v>
      </c>
      <c r="B580" s="85" t="s">
        <v>1498</v>
      </c>
      <c r="C580" s="85" t="str">
        <f t="shared" si="11"/>
        <v>75Italian</v>
      </c>
      <c r="D580" s="85" t="s">
        <v>514</v>
      </c>
      <c r="E580" s="85" t="s">
        <v>517</v>
      </c>
      <c r="F580" s="85" t="s">
        <v>1675</v>
      </c>
      <c r="G580" s="85" t="s">
        <v>1676</v>
      </c>
    </row>
    <row r="581" spans="1:7" ht="13.8" x14ac:dyDescent="0.25">
      <c r="A581" s="85">
        <v>76</v>
      </c>
      <c r="B581" s="85" t="s">
        <v>1498</v>
      </c>
      <c r="C581" s="85" t="str">
        <f t="shared" si="11"/>
        <v>76Italian</v>
      </c>
      <c r="D581" s="85" t="s">
        <v>519</v>
      </c>
      <c r="E581" s="85" t="s">
        <v>522</v>
      </c>
      <c r="F581" s="85" t="s">
        <v>1677</v>
      </c>
      <c r="G581" s="85" t="s">
        <v>1678</v>
      </c>
    </row>
    <row r="582" spans="1:7" ht="41.4" x14ac:dyDescent="0.25">
      <c r="A582" s="85">
        <v>77</v>
      </c>
      <c r="B582" s="85" t="s">
        <v>1498</v>
      </c>
      <c r="C582" s="85" t="str">
        <f t="shared" si="11"/>
        <v>77Italian</v>
      </c>
      <c r="D582" s="85" t="s">
        <v>524</v>
      </c>
      <c r="E582" s="85" t="s">
        <v>527</v>
      </c>
      <c r="F582" s="85" t="s">
        <v>1679</v>
      </c>
      <c r="G582" s="85" t="s">
        <v>1680</v>
      </c>
    </row>
    <row r="583" spans="1:7" ht="27.6" x14ac:dyDescent="0.25">
      <c r="A583" s="85">
        <v>78</v>
      </c>
      <c r="B583" s="85" t="s">
        <v>1498</v>
      </c>
      <c r="C583" s="85" t="str">
        <f t="shared" si="11"/>
        <v>78Italian</v>
      </c>
      <c r="D583" s="85" t="s">
        <v>529</v>
      </c>
      <c r="E583" s="85" t="s">
        <v>532</v>
      </c>
      <c r="F583" s="85" t="s">
        <v>1681</v>
      </c>
      <c r="G583" s="85" t="s">
        <v>1682</v>
      </c>
    </row>
    <row r="584" spans="1:7" ht="13.8" x14ac:dyDescent="0.25">
      <c r="A584" s="85">
        <v>79</v>
      </c>
      <c r="B584" s="85" t="s">
        <v>1498</v>
      </c>
      <c r="C584" s="85" t="str">
        <f t="shared" si="11"/>
        <v>79Italian</v>
      </c>
      <c r="D584" s="85" t="s">
        <v>534</v>
      </c>
      <c r="E584" s="85" t="s">
        <v>537</v>
      </c>
      <c r="F584" s="85" t="s">
        <v>1683</v>
      </c>
      <c r="G584" s="85" t="s">
        <v>1684</v>
      </c>
    </row>
    <row r="585" spans="1:7" ht="41.4" x14ac:dyDescent="0.25">
      <c r="A585" s="85">
        <v>80</v>
      </c>
      <c r="B585" s="85" t="s">
        <v>1498</v>
      </c>
      <c r="C585" s="85" t="str">
        <f t="shared" si="11"/>
        <v>80Italian</v>
      </c>
      <c r="D585" s="85" t="s">
        <v>539</v>
      </c>
      <c r="E585" s="85" t="s">
        <v>541</v>
      </c>
      <c r="F585" s="85" t="s">
        <v>1685</v>
      </c>
      <c r="G585" s="85" t="s">
        <v>1686</v>
      </c>
    </row>
    <row r="586" spans="1:7" ht="41.4" x14ac:dyDescent="0.25">
      <c r="A586" s="85">
        <v>81</v>
      </c>
      <c r="B586" s="85" t="s">
        <v>1498</v>
      </c>
      <c r="C586" s="85" t="str">
        <f t="shared" si="11"/>
        <v>81Italian</v>
      </c>
      <c r="D586" s="85" t="s">
        <v>543</v>
      </c>
      <c r="E586" s="85" t="s">
        <v>545</v>
      </c>
      <c r="F586" s="85" t="s">
        <v>1687</v>
      </c>
      <c r="G586" s="85" t="s">
        <v>1688</v>
      </c>
    </row>
    <row r="587" spans="1:7" ht="55.2" x14ac:dyDescent="0.25">
      <c r="A587" s="85">
        <v>82</v>
      </c>
      <c r="B587" s="85" t="s">
        <v>1498</v>
      </c>
      <c r="C587" s="85" t="str">
        <f t="shared" si="11"/>
        <v>82Italian</v>
      </c>
      <c r="D587" s="85" t="s">
        <v>547</v>
      </c>
      <c r="E587" s="85" t="s">
        <v>413</v>
      </c>
      <c r="F587" s="85" t="s">
        <v>1689</v>
      </c>
      <c r="G587" s="85" t="s">
        <v>1631</v>
      </c>
    </row>
    <row r="588" spans="1:7" ht="27.6" x14ac:dyDescent="0.25">
      <c r="A588" s="85">
        <v>83</v>
      </c>
      <c r="B588" s="85" t="s">
        <v>1498</v>
      </c>
      <c r="C588" s="85" t="str">
        <f t="shared" si="11"/>
        <v>83Italian</v>
      </c>
      <c r="D588" s="85" t="s">
        <v>550</v>
      </c>
      <c r="E588" s="85" t="s">
        <v>553</v>
      </c>
      <c r="F588" s="85" t="s">
        <v>1690</v>
      </c>
      <c r="G588" s="85" t="s">
        <v>1691</v>
      </c>
    </row>
    <row r="589" spans="1:7" ht="27.6" x14ac:dyDescent="0.25">
      <c r="A589" s="85">
        <v>84</v>
      </c>
      <c r="B589" s="85" t="s">
        <v>1498</v>
      </c>
      <c r="C589" s="85" t="str">
        <f t="shared" ref="C589:C652" si="12">A589&amp;B589</f>
        <v>84Italian</v>
      </c>
      <c r="D589" s="85" t="s">
        <v>555</v>
      </c>
      <c r="E589" s="85" t="s">
        <v>558</v>
      </c>
      <c r="F589" s="85" t="s">
        <v>1692</v>
      </c>
      <c r="G589" s="85" t="s">
        <v>1693</v>
      </c>
    </row>
    <row r="590" spans="1:7" ht="55.2" x14ac:dyDescent="0.25">
      <c r="A590" s="85">
        <v>85</v>
      </c>
      <c r="B590" s="85" t="s">
        <v>1498</v>
      </c>
      <c r="C590" s="85" t="str">
        <f t="shared" si="12"/>
        <v>85Italian</v>
      </c>
      <c r="D590" s="85" t="s">
        <v>560</v>
      </c>
      <c r="E590" s="85" t="s">
        <v>563</v>
      </c>
      <c r="F590" s="85" t="s">
        <v>1694</v>
      </c>
      <c r="G590" s="85" t="s">
        <v>1695</v>
      </c>
    </row>
    <row r="591" spans="1:7" ht="14.4" x14ac:dyDescent="0.3">
      <c r="A591" s="104"/>
      <c r="B591" s="104" t="s">
        <v>1498</v>
      </c>
      <c r="C591" s="104"/>
      <c r="D591" s="104" t="s">
        <v>565</v>
      </c>
      <c r="E591" s="104"/>
      <c r="F591" s="104" t="s">
        <v>1696</v>
      </c>
      <c r="G591" s="104"/>
    </row>
    <row r="592" spans="1:7" ht="13.8" x14ac:dyDescent="0.3">
      <c r="A592" s="96">
        <v>220</v>
      </c>
      <c r="B592" s="96" t="s">
        <v>1498</v>
      </c>
      <c r="C592" s="96" t="str">
        <f t="shared" si="12"/>
        <v>220Italian</v>
      </c>
      <c r="D592" s="102" t="s">
        <v>566</v>
      </c>
      <c r="E592" s="103" t="s">
        <v>522</v>
      </c>
      <c r="F592" s="102" t="s">
        <v>1697</v>
      </c>
      <c r="G592" s="102" t="s">
        <v>1678</v>
      </c>
    </row>
    <row r="593" spans="1:7" ht="41.4" x14ac:dyDescent="0.3">
      <c r="A593" s="96">
        <v>221</v>
      </c>
      <c r="B593" s="96" t="s">
        <v>1498</v>
      </c>
      <c r="C593" s="96" t="str">
        <f t="shared" si="12"/>
        <v>221Italian</v>
      </c>
      <c r="D593" s="102" t="s">
        <v>569</v>
      </c>
      <c r="E593" s="103" t="s">
        <v>572</v>
      </c>
      <c r="F593" s="102" t="s">
        <v>1698</v>
      </c>
      <c r="G593" s="102" t="s">
        <v>1699</v>
      </c>
    </row>
    <row r="594" spans="1:7" ht="28.8" x14ac:dyDescent="0.25">
      <c r="A594" s="101"/>
      <c r="B594" s="101" t="s">
        <v>1498</v>
      </c>
      <c r="C594" s="101"/>
      <c r="D594" s="101" t="s">
        <v>574</v>
      </c>
      <c r="E594" s="101"/>
      <c r="F594" s="101" t="s">
        <v>1700</v>
      </c>
      <c r="G594" s="101"/>
    </row>
    <row r="595" spans="1:7" ht="27.6" x14ac:dyDescent="0.25">
      <c r="A595" s="85" t="s">
        <v>575</v>
      </c>
      <c r="B595" s="85" t="s">
        <v>1498</v>
      </c>
      <c r="C595" s="85" t="str">
        <f t="shared" si="12"/>
        <v>Example Data ItemItalian</v>
      </c>
      <c r="D595" s="85" t="s">
        <v>575</v>
      </c>
      <c r="E595" s="85">
        <v>0</v>
      </c>
      <c r="F595" s="85" t="s">
        <v>1701</v>
      </c>
      <c r="G595" s="85">
        <v>0</v>
      </c>
    </row>
    <row r="596" spans="1:7" ht="26.25" customHeight="1" x14ac:dyDescent="0.25">
      <c r="A596" s="120"/>
      <c r="B596" s="120" t="s">
        <v>1702</v>
      </c>
      <c r="C596" s="120"/>
      <c r="D596" s="120" t="s">
        <v>94</v>
      </c>
      <c r="E596" s="120" t="s">
        <v>682</v>
      </c>
      <c r="F596" s="120" t="s">
        <v>1703</v>
      </c>
      <c r="G596" s="120" t="s">
        <v>1704</v>
      </c>
    </row>
    <row r="597" spans="1:7" ht="27.6" x14ac:dyDescent="0.25">
      <c r="A597" s="96">
        <v>1</v>
      </c>
      <c r="B597" s="96" t="s">
        <v>1702</v>
      </c>
      <c r="C597" s="96" t="str">
        <f t="shared" si="12"/>
        <v>1Polish</v>
      </c>
      <c r="D597" s="85" t="s">
        <v>95</v>
      </c>
      <c r="E597" s="85" t="s">
        <v>683</v>
      </c>
      <c r="F597" s="85" t="s">
        <v>1705</v>
      </c>
      <c r="G597" s="85" t="s">
        <v>1706</v>
      </c>
    </row>
    <row r="598" spans="1:7" ht="13.8" x14ac:dyDescent="0.25">
      <c r="A598" s="96">
        <v>2</v>
      </c>
      <c r="B598" s="96" t="s">
        <v>1702</v>
      </c>
      <c r="C598" s="96" t="str">
        <f t="shared" si="12"/>
        <v>2Polish</v>
      </c>
      <c r="D598" s="85" t="s">
        <v>100</v>
      </c>
      <c r="E598" s="85" t="s">
        <v>103</v>
      </c>
      <c r="F598" s="85" t="s">
        <v>1707</v>
      </c>
      <c r="G598" s="85" t="s">
        <v>1708</v>
      </c>
    </row>
    <row r="599" spans="1:7" ht="27.6" x14ac:dyDescent="0.25">
      <c r="A599" s="96">
        <v>3</v>
      </c>
      <c r="B599" s="96" t="s">
        <v>1702</v>
      </c>
      <c r="C599" s="96" t="str">
        <f t="shared" si="12"/>
        <v>3Polish</v>
      </c>
      <c r="D599" s="85" t="s">
        <v>105</v>
      </c>
      <c r="E599" s="85" t="s">
        <v>107</v>
      </c>
      <c r="F599" s="85" t="s">
        <v>1709</v>
      </c>
      <c r="G599" s="85" t="s">
        <v>1710</v>
      </c>
    </row>
    <row r="600" spans="1:7" ht="13.8" x14ac:dyDescent="0.25">
      <c r="A600" s="96">
        <v>4</v>
      </c>
      <c r="B600" s="96" t="s">
        <v>1702</v>
      </c>
      <c r="C600" s="96" t="str">
        <f t="shared" si="12"/>
        <v>4Polish</v>
      </c>
      <c r="D600" s="85" t="s">
        <v>111</v>
      </c>
      <c r="E600" s="85" t="s">
        <v>113</v>
      </c>
      <c r="F600" s="85" t="s">
        <v>1711</v>
      </c>
      <c r="G600" s="85" t="s">
        <v>1712</v>
      </c>
    </row>
    <row r="601" spans="1:7" ht="82.8" x14ac:dyDescent="0.25">
      <c r="A601" s="96">
        <v>5</v>
      </c>
      <c r="B601" s="96" t="s">
        <v>1702</v>
      </c>
      <c r="C601" s="96" t="str">
        <f t="shared" si="12"/>
        <v>5Polish</v>
      </c>
      <c r="D601" s="85" t="s">
        <v>115</v>
      </c>
      <c r="E601" s="85" t="s">
        <v>118</v>
      </c>
      <c r="F601" s="85" t="s">
        <v>1713</v>
      </c>
      <c r="G601" s="85" t="s">
        <v>1714</v>
      </c>
    </row>
    <row r="602" spans="1:7" ht="27.6" x14ac:dyDescent="0.25">
      <c r="A602" s="96">
        <v>6</v>
      </c>
      <c r="B602" s="96" t="s">
        <v>1702</v>
      </c>
      <c r="C602" s="96" t="str">
        <f t="shared" si="12"/>
        <v>6Polish</v>
      </c>
      <c r="D602" s="85" t="s">
        <v>121</v>
      </c>
      <c r="E602" s="85" t="s">
        <v>124</v>
      </c>
      <c r="F602" s="85" t="s">
        <v>1715</v>
      </c>
      <c r="G602" s="85" t="s">
        <v>1716</v>
      </c>
    </row>
    <row r="603" spans="1:7" ht="13.8" x14ac:dyDescent="0.25">
      <c r="A603" s="96">
        <v>7</v>
      </c>
      <c r="B603" s="96" t="s">
        <v>1702</v>
      </c>
      <c r="C603" s="96" t="str">
        <f t="shared" si="12"/>
        <v>7Polish</v>
      </c>
      <c r="D603" s="85" t="s">
        <v>126</v>
      </c>
      <c r="E603" s="85" t="s">
        <v>129</v>
      </c>
      <c r="F603" s="85" t="s">
        <v>1717</v>
      </c>
      <c r="G603" s="85" t="s">
        <v>1718</v>
      </c>
    </row>
    <row r="604" spans="1:7" ht="14.4" x14ac:dyDescent="0.25">
      <c r="A604" s="100"/>
      <c r="B604" s="100" t="s">
        <v>1702</v>
      </c>
      <c r="C604" s="100"/>
      <c r="D604" s="100" t="s">
        <v>132</v>
      </c>
      <c r="E604" s="100"/>
      <c r="F604" s="100" t="s">
        <v>1719</v>
      </c>
      <c r="G604" s="100"/>
    </row>
    <row r="605" spans="1:7" ht="82.8" x14ac:dyDescent="0.25">
      <c r="A605" s="96">
        <v>8</v>
      </c>
      <c r="B605" s="96" t="s">
        <v>1702</v>
      </c>
      <c r="C605" s="96" t="str">
        <f t="shared" si="12"/>
        <v>8Polish</v>
      </c>
      <c r="D605" s="85" t="s">
        <v>134</v>
      </c>
      <c r="E605" s="85" t="s">
        <v>118</v>
      </c>
      <c r="F605" s="85" t="s">
        <v>1720</v>
      </c>
      <c r="G605" s="85" t="s">
        <v>1714</v>
      </c>
    </row>
    <row r="606" spans="1:7" ht="27.6" x14ac:dyDescent="0.25">
      <c r="A606" s="96">
        <v>9</v>
      </c>
      <c r="B606" s="96" t="s">
        <v>1702</v>
      </c>
      <c r="C606" s="96" t="str">
        <f t="shared" si="12"/>
        <v>9Polish</v>
      </c>
      <c r="D606" s="85" t="s">
        <v>140</v>
      </c>
      <c r="E606" s="85" t="s">
        <v>143</v>
      </c>
      <c r="F606" s="85" t="s">
        <v>1721</v>
      </c>
      <c r="G606" s="85" t="s">
        <v>1722</v>
      </c>
    </row>
    <row r="607" spans="1:7" ht="13.8" x14ac:dyDescent="0.25">
      <c r="A607" s="96">
        <v>10</v>
      </c>
      <c r="B607" s="96" t="s">
        <v>1702</v>
      </c>
      <c r="C607" s="96" t="str">
        <f t="shared" si="12"/>
        <v>10Polish</v>
      </c>
      <c r="D607" s="85" t="s">
        <v>145</v>
      </c>
      <c r="E607" s="85" t="s">
        <v>148</v>
      </c>
      <c r="F607" s="85" t="s">
        <v>1723</v>
      </c>
      <c r="G607" s="85" t="s">
        <v>1724</v>
      </c>
    </row>
    <row r="608" spans="1:7" ht="41.4" x14ac:dyDescent="0.25">
      <c r="A608" s="96">
        <v>11</v>
      </c>
      <c r="B608" s="96" t="s">
        <v>1702</v>
      </c>
      <c r="C608" s="96" t="str">
        <f t="shared" si="12"/>
        <v>11Polish</v>
      </c>
      <c r="D608" s="85" t="s">
        <v>150</v>
      </c>
      <c r="E608" s="85" t="s">
        <v>153</v>
      </c>
      <c r="F608" s="85" t="s">
        <v>1725</v>
      </c>
      <c r="G608" s="85" t="s">
        <v>1726</v>
      </c>
    </row>
    <row r="609" spans="1:7" ht="41.4" x14ac:dyDescent="0.25">
      <c r="A609" s="96">
        <v>12</v>
      </c>
      <c r="B609" s="96" t="s">
        <v>1702</v>
      </c>
      <c r="C609" s="96" t="str">
        <f t="shared" si="12"/>
        <v>12Polish</v>
      </c>
      <c r="D609" s="85" t="s">
        <v>156</v>
      </c>
      <c r="E609" s="85" t="s">
        <v>153</v>
      </c>
      <c r="F609" s="85" t="s">
        <v>1727</v>
      </c>
      <c r="G609" s="85" t="s">
        <v>1726</v>
      </c>
    </row>
    <row r="610" spans="1:7" ht="27.6" x14ac:dyDescent="0.25">
      <c r="A610" s="96">
        <v>13</v>
      </c>
      <c r="B610" s="96" t="s">
        <v>1702</v>
      </c>
      <c r="C610" s="96" t="str">
        <f t="shared" si="12"/>
        <v>13Polish</v>
      </c>
      <c r="D610" s="85" t="s">
        <v>159</v>
      </c>
      <c r="E610" s="85" t="s">
        <v>162</v>
      </c>
      <c r="F610" s="85" t="s">
        <v>1728</v>
      </c>
      <c r="G610" s="85" t="s">
        <v>1729</v>
      </c>
    </row>
    <row r="611" spans="1:7" ht="27.6" x14ac:dyDescent="0.25">
      <c r="A611" s="96">
        <v>14</v>
      </c>
      <c r="B611" s="96" t="s">
        <v>1702</v>
      </c>
      <c r="C611" s="96" t="str">
        <f t="shared" si="12"/>
        <v>14Polish</v>
      </c>
      <c r="D611" s="85" t="s">
        <v>164</v>
      </c>
      <c r="E611" s="85" t="s">
        <v>167</v>
      </c>
      <c r="F611" s="85" t="s">
        <v>1730</v>
      </c>
      <c r="G611" s="85" t="s">
        <v>1731</v>
      </c>
    </row>
    <row r="612" spans="1:7" ht="41.4" x14ac:dyDescent="0.25">
      <c r="A612" s="96">
        <v>15</v>
      </c>
      <c r="B612" s="96" t="s">
        <v>1702</v>
      </c>
      <c r="C612" s="96" t="str">
        <f t="shared" si="12"/>
        <v>15Polish</v>
      </c>
      <c r="D612" s="85" t="s">
        <v>169</v>
      </c>
      <c r="E612" s="85" t="s">
        <v>172</v>
      </c>
      <c r="F612" s="85" t="s">
        <v>1732</v>
      </c>
      <c r="G612" s="85" t="s">
        <v>1733</v>
      </c>
    </row>
    <row r="613" spans="1:7" ht="41.4" x14ac:dyDescent="0.25">
      <c r="A613" s="96">
        <v>16</v>
      </c>
      <c r="B613" s="96" t="s">
        <v>1702</v>
      </c>
      <c r="C613" s="96" t="str">
        <f t="shared" si="12"/>
        <v>16Polish</v>
      </c>
      <c r="D613" s="85" t="s">
        <v>174</v>
      </c>
      <c r="E613" s="85" t="s">
        <v>713</v>
      </c>
      <c r="F613" s="85" t="s">
        <v>1734</v>
      </c>
      <c r="G613" s="85" t="s">
        <v>1735</v>
      </c>
    </row>
    <row r="614" spans="1:7" ht="27.6" x14ac:dyDescent="0.25">
      <c r="A614" s="96">
        <v>17</v>
      </c>
      <c r="B614" s="96" t="s">
        <v>1702</v>
      </c>
      <c r="C614" s="96" t="str">
        <f t="shared" si="12"/>
        <v>17Polish</v>
      </c>
      <c r="D614" s="85" t="s">
        <v>179</v>
      </c>
      <c r="E614" s="85" t="s">
        <v>182</v>
      </c>
      <c r="F614" s="85" t="s">
        <v>1736</v>
      </c>
      <c r="G614" s="85" t="s">
        <v>1737</v>
      </c>
    </row>
    <row r="615" spans="1:7" ht="69" x14ac:dyDescent="0.25">
      <c r="A615" s="96">
        <v>18</v>
      </c>
      <c r="B615" s="96" t="s">
        <v>1702</v>
      </c>
      <c r="C615" s="96" t="str">
        <f t="shared" si="12"/>
        <v>18Polish</v>
      </c>
      <c r="D615" s="85" t="s">
        <v>184</v>
      </c>
      <c r="E615" s="85" t="s">
        <v>187</v>
      </c>
      <c r="F615" s="85" t="s">
        <v>1738</v>
      </c>
      <c r="G615" s="85" t="s">
        <v>1739</v>
      </c>
    </row>
    <row r="616" spans="1:7" ht="96.6" x14ac:dyDescent="0.25">
      <c r="A616" s="96">
        <v>19</v>
      </c>
      <c r="B616" s="96" t="s">
        <v>1702</v>
      </c>
      <c r="C616" s="96" t="str">
        <f t="shared" si="12"/>
        <v>19Polish</v>
      </c>
      <c r="D616" s="85" t="s">
        <v>189</v>
      </c>
      <c r="E616" s="85" t="s">
        <v>192</v>
      </c>
      <c r="F616" s="85" t="s">
        <v>1740</v>
      </c>
      <c r="G616" s="85" t="s">
        <v>1741</v>
      </c>
    </row>
    <row r="617" spans="1:7" ht="27.6" x14ac:dyDescent="0.25">
      <c r="A617" s="96">
        <v>20</v>
      </c>
      <c r="B617" s="96" t="s">
        <v>1702</v>
      </c>
      <c r="C617" s="96" t="str">
        <f t="shared" si="12"/>
        <v>20Polish</v>
      </c>
      <c r="D617" s="85" t="s">
        <v>196</v>
      </c>
      <c r="E617" s="85" t="s">
        <v>199</v>
      </c>
      <c r="F617" s="85" t="s">
        <v>1742</v>
      </c>
      <c r="G617" s="85" t="s">
        <v>1743</v>
      </c>
    </row>
    <row r="618" spans="1:7" ht="110.4" x14ac:dyDescent="0.25">
      <c r="A618" s="96">
        <v>21</v>
      </c>
      <c r="B618" s="96" t="s">
        <v>1702</v>
      </c>
      <c r="C618" s="96" t="str">
        <f t="shared" si="12"/>
        <v>21Polish</v>
      </c>
      <c r="D618" s="85" t="s">
        <v>201</v>
      </c>
      <c r="E618" s="85" t="s">
        <v>204</v>
      </c>
      <c r="F618" s="85" t="s">
        <v>1744</v>
      </c>
      <c r="G618" s="85" t="s">
        <v>1745</v>
      </c>
    </row>
    <row r="619" spans="1:7" ht="110.4" x14ac:dyDescent="0.25">
      <c r="A619" s="96">
        <v>22</v>
      </c>
      <c r="B619" s="96" t="s">
        <v>1702</v>
      </c>
      <c r="C619" s="96" t="str">
        <f t="shared" si="12"/>
        <v>22Polish</v>
      </c>
      <c r="D619" s="85" t="s">
        <v>207</v>
      </c>
      <c r="E619" s="85" t="s">
        <v>210</v>
      </c>
      <c r="F619" s="85" t="s">
        <v>1746</v>
      </c>
      <c r="G619" s="85" t="s">
        <v>1747</v>
      </c>
    </row>
    <row r="620" spans="1:7" ht="14.4" x14ac:dyDescent="0.25">
      <c r="A620" s="100"/>
      <c r="B620" s="100" t="s">
        <v>1702</v>
      </c>
      <c r="C620" s="100"/>
      <c r="D620" s="100" t="s">
        <v>212</v>
      </c>
      <c r="E620" s="100"/>
      <c r="F620" s="100" t="s">
        <v>1748</v>
      </c>
      <c r="G620" s="100"/>
    </row>
    <row r="621" spans="1:7" ht="82.8" x14ac:dyDescent="0.25">
      <c r="A621" s="96">
        <v>23</v>
      </c>
      <c r="B621" s="96" t="s">
        <v>1702</v>
      </c>
      <c r="C621" s="96" t="str">
        <f t="shared" si="12"/>
        <v>23Polish</v>
      </c>
      <c r="D621" s="85" t="s">
        <v>214</v>
      </c>
      <c r="E621" s="85" t="s">
        <v>118</v>
      </c>
      <c r="F621" s="85" t="s">
        <v>1749</v>
      </c>
      <c r="G621" s="85" t="s">
        <v>1714</v>
      </c>
    </row>
    <row r="622" spans="1:7" ht="27.6" x14ac:dyDescent="0.25">
      <c r="A622" s="85">
        <v>24</v>
      </c>
      <c r="B622" s="85" t="s">
        <v>1702</v>
      </c>
      <c r="C622" s="85" t="str">
        <f t="shared" si="12"/>
        <v>24Polish</v>
      </c>
      <c r="D622" s="85" t="s">
        <v>218</v>
      </c>
      <c r="E622" s="85" t="s">
        <v>220</v>
      </c>
      <c r="F622" s="85" t="s">
        <v>1750</v>
      </c>
      <c r="G622" s="85" t="s">
        <v>1751</v>
      </c>
    </row>
    <row r="623" spans="1:7" ht="13.8" x14ac:dyDescent="0.25">
      <c r="A623" s="85">
        <v>25</v>
      </c>
      <c r="B623" s="85" t="s">
        <v>1702</v>
      </c>
      <c r="C623" s="85" t="str">
        <f t="shared" si="12"/>
        <v>25Polish</v>
      </c>
      <c r="D623" s="85" t="s">
        <v>222</v>
      </c>
      <c r="E623" s="85" t="s">
        <v>148</v>
      </c>
      <c r="F623" s="85" t="s">
        <v>1752</v>
      </c>
      <c r="G623" s="85" t="s">
        <v>1724</v>
      </c>
    </row>
    <row r="624" spans="1:7" ht="41.4" x14ac:dyDescent="0.25">
      <c r="A624" s="85">
        <v>26</v>
      </c>
      <c r="B624" s="85" t="s">
        <v>1702</v>
      </c>
      <c r="C624" s="85" t="str">
        <f t="shared" si="12"/>
        <v>26Polish</v>
      </c>
      <c r="D624" s="85" t="s">
        <v>225</v>
      </c>
      <c r="E624" s="85" t="s">
        <v>227</v>
      </c>
      <c r="F624" s="85" t="s">
        <v>1753</v>
      </c>
      <c r="G624" s="85" t="s">
        <v>1754</v>
      </c>
    </row>
    <row r="625" spans="1:7" ht="41.4" x14ac:dyDescent="0.25">
      <c r="A625" s="85">
        <v>27</v>
      </c>
      <c r="B625" s="85" t="s">
        <v>1702</v>
      </c>
      <c r="C625" s="85" t="str">
        <f t="shared" si="12"/>
        <v>27Polish</v>
      </c>
      <c r="D625" s="85" t="s">
        <v>230</v>
      </c>
      <c r="E625" s="85" t="s">
        <v>227</v>
      </c>
      <c r="F625" s="85" t="s">
        <v>1755</v>
      </c>
      <c r="G625" s="85" t="s">
        <v>1754</v>
      </c>
    </row>
    <row r="626" spans="1:7" ht="27.6" x14ac:dyDescent="0.25">
      <c r="A626" s="85">
        <v>28</v>
      </c>
      <c r="B626" s="85" t="s">
        <v>1702</v>
      </c>
      <c r="C626" s="85" t="str">
        <f t="shared" si="12"/>
        <v>28Polish</v>
      </c>
      <c r="D626" s="85" t="s">
        <v>233</v>
      </c>
      <c r="E626" s="85" t="s">
        <v>235</v>
      </c>
      <c r="F626" s="85" t="s">
        <v>1756</v>
      </c>
      <c r="G626" s="85" t="s">
        <v>1757</v>
      </c>
    </row>
    <row r="627" spans="1:7" ht="27.6" x14ac:dyDescent="0.25">
      <c r="A627" s="85">
        <v>29</v>
      </c>
      <c r="B627" s="85" t="s">
        <v>1702</v>
      </c>
      <c r="C627" s="85" t="str">
        <f t="shared" si="12"/>
        <v>29Polish</v>
      </c>
      <c r="D627" s="85" t="s">
        <v>237</v>
      </c>
      <c r="E627" s="85" t="s">
        <v>239</v>
      </c>
      <c r="F627" s="85" t="s">
        <v>1758</v>
      </c>
      <c r="G627" s="85" t="s">
        <v>1759</v>
      </c>
    </row>
    <row r="628" spans="1:7" ht="41.4" x14ac:dyDescent="0.25">
      <c r="A628" s="85">
        <v>30</v>
      </c>
      <c r="B628" s="85" t="s">
        <v>1702</v>
      </c>
      <c r="C628" s="85" t="str">
        <f t="shared" si="12"/>
        <v>30Polish</v>
      </c>
      <c r="D628" s="85" t="s">
        <v>241</v>
      </c>
      <c r="E628" s="85" t="s">
        <v>243</v>
      </c>
      <c r="F628" s="85" t="s">
        <v>1760</v>
      </c>
      <c r="G628" s="85" t="s">
        <v>1761</v>
      </c>
    </row>
    <row r="629" spans="1:7" ht="41.4" x14ac:dyDescent="0.25">
      <c r="A629" s="85">
        <v>31</v>
      </c>
      <c r="B629" s="85" t="s">
        <v>1702</v>
      </c>
      <c r="C629" s="85" t="str">
        <f t="shared" si="12"/>
        <v>31Polish</v>
      </c>
      <c r="D629" s="85" t="s">
        <v>245</v>
      </c>
      <c r="E629" s="85" t="s">
        <v>713</v>
      </c>
      <c r="F629" s="85" t="s">
        <v>1762</v>
      </c>
      <c r="G629" s="85" t="s">
        <v>1735</v>
      </c>
    </row>
    <row r="630" spans="1:7" ht="27.6" x14ac:dyDescent="0.25">
      <c r="A630" s="85">
        <v>32</v>
      </c>
      <c r="B630" s="85" t="s">
        <v>1702</v>
      </c>
      <c r="C630" s="85" t="str">
        <f t="shared" si="12"/>
        <v>32Polish</v>
      </c>
      <c r="D630" s="85" t="s">
        <v>248</v>
      </c>
      <c r="E630" s="85" t="s">
        <v>250</v>
      </c>
      <c r="F630" s="85" t="s">
        <v>1763</v>
      </c>
      <c r="G630" s="85" t="s">
        <v>1764</v>
      </c>
    </row>
    <row r="631" spans="1:7" ht="69" x14ac:dyDescent="0.25">
      <c r="A631" s="85">
        <v>33</v>
      </c>
      <c r="B631" s="85" t="s">
        <v>1702</v>
      </c>
      <c r="C631" s="85" t="str">
        <f t="shared" si="12"/>
        <v>33Polish</v>
      </c>
      <c r="D631" s="85" t="s">
        <v>252</v>
      </c>
      <c r="E631" s="85" t="s">
        <v>254</v>
      </c>
      <c r="F631" s="85" t="s">
        <v>1765</v>
      </c>
      <c r="G631" s="85" t="s">
        <v>1766</v>
      </c>
    </row>
    <row r="632" spans="1:7" ht="14.4" x14ac:dyDescent="0.25">
      <c r="A632" s="101"/>
      <c r="B632" s="101" t="s">
        <v>1702</v>
      </c>
      <c r="C632" s="101"/>
      <c r="D632" s="101" t="s">
        <v>256</v>
      </c>
      <c r="E632" s="101"/>
      <c r="F632" s="101" t="s">
        <v>1767</v>
      </c>
      <c r="G632" s="101"/>
    </row>
    <row r="633" spans="1:7" ht="27.6" x14ac:dyDescent="0.25">
      <c r="A633" s="85">
        <v>34</v>
      </c>
      <c r="B633" s="85" t="s">
        <v>1702</v>
      </c>
      <c r="C633" s="85" t="str">
        <f t="shared" si="12"/>
        <v>34Polish</v>
      </c>
      <c r="D633" s="85" t="s">
        <v>257</v>
      </c>
      <c r="E633" s="85" t="s">
        <v>259</v>
      </c>
      <c r="F633" s="85" t="s">
        <v>1768</v>
      </c>
      <c r="G633" s="85" t="s">
        <v>1769</v>
      </c>
    </row>
    <row r="634" spans="1:7" ht="13.8" x14ac:dyDescent="0.25">
      <c r="A634" s="85">
        <v>35</v>
      </c>
      <c r="B634" s="85" t="s">
        <v>1702</v>
      </c>
      <c r="C634" s="85" t="str">
        <f t="shared" si="12"/>
        <v>35Polish</v>
      </c>
      <c r="D634" s="85" t="s">
        <v>262</v>
      </c>
      <c r="E634" s="85" t="s">
        <v>148</v>
      </c>
      <c r="F634" s="85" t="s">
        <v>1770</v>
      </c>
      <c r="G634" s="85" t="s">
        <v>1724</v>
      </c>
    </row>
    <row r="635" spans="1:7" ht="41.4" x14ac:dyDescent="0.25">
      <c r="A635" s="85">
        <v>36</v>
      </c>
      <c r="B635" s="85" t="s">
        <v>1702</v>
      </c>
      <c r="C635" s="85" t="str">
        <f t="shared" si="12"/>
        <v>36Polish</v>
      </c>
      <c r="D635" s="85" t="s">
        <v>265</v>
      </c>
      <c r="E635" s="85" t="s">
        <v>267</v>
      </c>
      <c r="F635" s="85" t="s">
        <v>1771</v>
      </c>
      <c r="G635" s="85" t="s">
        <v>1772</v>
      </c>
    </row>
    <row r="636" spans="1:7" ht="41.4" x14ac:dyDescent="0.25">
      <c r="A636" s="85">
        <v>37</v>
      </c>
      <c r="B636" s="85" t="s">
        <v>1702</v>
      </c>
      <c r="C636" s="85" t="str">
        <f t="shared" si="12"/>
        <v>37Polish</v>
      </c>
      <c r="D636" s="85" t="s">
        <v>269</v>
      </c>
      <c r="E636" s="85" t="s">
        <v>267</v>
      </c>
      <c r="F636" s="85" t="s">
        <v>1773</v>
      </c>
      <c r="G636" s="85" t="s">
        <v>1772</v>
      </c>
    </row>
    <row r="637" spans="1:7" ht="27.6" x14ac:dyDescent="0.25">
      <c r="A637" s="85">
        <v>38</v>
      </c>
      <c r="B637" s="85" t="s">
        <v>1702</v>
      </c>
      <c r="C637" s="85" t="str">
        <f t="shared" si="12"/>
        <v>38Polish</v>
      </c>
      <c r="D637" s="85" t="s">
        <v>271</v>
      </c>
      <c r="E637" s="85" t="s">
        <v>273</v>
      </c>
      <c r="F637" s="85" t="s">
        <v>1774</v>
      </c>
      <c r="G637" s="85" t="s">
        <v>1775</v>
      </c>
    </row>
    <row r="638" spans="1:7" ht="27.6" x14ac:dyDescent="0.25">
      <c r="A638" s="85">
        <v>39</v>
      </c>
      <c r="B638" s="85" t="s">
        <v>1702</v>
      </c>
      <c r="C638" s="85" t="str">
        <f t="shared" si="12"/>
        <v>39Polish</v>
      </c>
      <c r="D638" s="85" t="s">
        <v>275</v>
      </c>
      <c r="E638" s="85" t="s">
        <v>277</v>
      </c>
      <c r="F638" s="85" t="s">
        <v>1776</v>
      </c>
      <c r="G638" s="85" t="s">
        <v>1777</v>
      </c>
    </row>
    <row r="639" spans="1:7" ht="41.4" x14ac:dyDescent="0.25">
      <c r="A639" s="85">
        <v>40</v>
      </c>
      <c r="B639" s="85" t="s">
        <v>1702</v>
      </c>
      <c r="C639" s="85" t="str">
        <f t="shared" si="12"/>
        <v>40Polish</v>
      </c>
      <c r="D639" s="85" t="s">
        <v>279</v>
      </c>
      <c r="E639" s="85" t="s">
        <v>281</v>
      </c>
      <c r="F639" s="85" t="s">
        <v>1778</v>
      </c>
      <c r="G639" s="85" t="s">
        <v>1779</v>
      </c>
    </row>
    <row r="640" spans="1:7" ht="41.4" x14ac:dyDescent="0.25">
      <c r="A640" s="85">
        <v>41</v>
      </c>
      <c r="B640" s="85" t="s">
        <v>1702</v>
      </c>
      <c r="C640" s="85" t="str">
        <f t="shared" si="12"/>
        <v>41Polish</v>
      </c>
      <c r="D640" s="85" t="s">
        <v>283</v>
      </c>
      <c r="E640" s="85" t="s">
        <v>713</v>
      </c>
      <c r="F640" s="85" t="s">
        <v>1780</v>
      </c>
      <c r="G640" s="85" t="s">
        <v>1735</v>
      </c>
    </row>
    <row r="641" spans="1:7" ht="27.6" x14ac:dyDescent="0.25">
      <c r="A641" s="85">
        <v>42</v>
      </c>
      <c r="B641" s="85" t="s">
        <v>1702</v>
      </c>
      <c r="C641" s="85" t="str">
        <f t="shared" si="12"/>
        <v>42Polish</v>
      </c>
      <c r="D641" s="85" t="s">
        <v>286</v>
      </c>
      <c r="E641" s="85" t="s">
        <v>288</v>
      </c>
      <c r="F641" s="85" t="s">
        <v>1781</v>
      </c>
      <c r="G641" s="85" t="s">
        <v>1782</v>
      </c>
    </row>
    <row r="642" spans="1:7" ht="69" x14ac:dyDescent="0.25">
      <c r="A642" s="85">
        <v>43</v>
      </c>
      <c r="B642" s="85" t="s">
        <v>1702</v>
      </c>
      <c r="C642" s="85" t="str">
        <f t="shared" si="12"/>
        <v>43Polish</v>
      </c>
      <c r="D642" s="85" t="s">
        <v>291</v>
      </c>
      <c r="E642" s="85" t="s">
        <v>293</v>
      </c>
      <c r="F642" s="85" t="s">
        <v>1783</v>
      </c>
      <c r="G642" s="85" t="s">
        <v>1784</v>
      </c>
    </row>
    <row r="643" spans="1:7" ht="14.4" x14ac:dyDescent="0.25">
      <c r="A643" s="101"/>
      <c r="B643" s="101" t="s">
        <v>1702</v>
      </c>
      <c r="C643" s="101"/>
      <c r="D643" s="101" t="s">
        <v>295</v>
      </c>
      <c r="E643" s="101"/>
      <c r="F643" s="101" t="s">
        <v>1785</v>
      </c>
      <c r="G643" s="101"/>
    </row>
    <row r="644" spans="1:7" ht="27.6" x14ac:dyDescent="0.25">
      <c r="A644" s="85">
        <v>44</v>
      </c>
      <c r="B644" s="85" t="s">
        <v>1702</v>
      </c>
      <c r="C644" s="85" t="str">
        <f t="shared" si="12"/>
        <v>44Polish</v>
      </c>
      <c r="D644" s="85" t="s">
        <v>297</v>
      </c>
      <c r="E644" s="85" t="s">
        <v>300</v>
      </c>
      <c r="F644" s="85" t="s">
        <v>1786</v>
      </c>
      <c r="G644" s="85" t="s">
        <v>1787</v>
      </c>
    </row>
    <row r="645" spans="1:7" ht="13.8" x14ac:dyDescent="0.25">
      <c r="A645" s="85">
        <v>45</v>
      </c>
      <c r="B645" s="85" t="s">
        <v>1702</v>
      </c>
      <c r="C645" s="85" t="str">
        <f t="shared" si="12"/>
        <v>45Polish</v>
      </c>
      <c r="D645" s="85" t="s">
        <v>302</v>
      </c>
      <c r="E645" s="85" t="s">
        <v>305</v>
      </c>
      <c r="F645" s="85" t="s">
        <v>1788</v>
      </c>
      <c r="G645" s="85" t="s">
        <v>1789</v>
      </c>
    </row>
    <row r="646" spans="1:7" ht="41.4" x14ac:dyDescent="0.25">
      <c r="A646" s="85">
        <v>46</v>
      </c>
      <c r="B646" s="85" t="s">
        <v>1702</v>
      </c>
      <c r="C646" s="85" t="str">
        <f t="shared" si="12"/>
        <v>46Polish</v>
      </c>
      <c r="D646" s="85" t="s">
        <v>307</v>
      </c>
      <c r="E646" s="85" t="s">
        <v>310</v>
      </c>
      <c r="F646" s="85" t="s">
        <v>1790</v>
      </c>
      <c r="G646" s="85" t="s">
        <v>1791</v>
      </c>
    </row>
    <row r="647" spans="1:7" ht="41.4" x14ac:dyDescent="0.25">
      <c r="A647" s="85">
        <v>47</v>
      </c>
      <c r="B647" s="85" t="s">
        <v>1702</v>
      </c>
      <c r="C647" s="85" t="str">
        <f t="shared" si="12"/>
        <v>47Polish</v>
      </c>
      <c r="D647" s="85" t="s">
        <v>312</v>
      </c>
      <c r="E647" s="85" t="s">
        <v>310</v>
      </c>
      <c r="F647" s="85" t="s">
        <v>1792</v>
      </c>
      <c r="G647" s="85" t="s">
        <v>1791</v>
      </c>
    </row>
    <row r="648" spans="1:7" ht="27.6" x14ac:dyDescent="0.25">
      <c r="A648" s="85">
        <v>48</v>
      </c>
      <c r="B648" s="85" t="s">
        <v>1702</v>
      </c>
      <c r="C648" s="85" t="str">
        <f t="shared" si="12"/>
        <v>48Polish</v>
      </c>
      <c r="D648" s="85" t="s">
        <v>314</v>
      </c>
      <c r="E648" s="85" t="s">
        <v>317</v>
      </c>
      <c r="F648" s="85" t="s">
        <v>1793</v>
      </c>
      <c r="G648" s="85" t="s">
        <v>1794</v>
      </c>
    </row>
    <row r="649" spans="1:7" ht="27.6" x14ac:dyDescent="0.25">
      <c r="A649" s="85">
        <v>49</v>
      </c>
      <c r="B649" s="85" t="s">
        <v>1702</v>
      </c>
      <c r="C649" s="85" t="str">
        <f t="shared" si="12"/>
        <v>49Polish</v>
      </c>
      <c r="D649" s="85" t="s">
        <v>319</v>
      </c>
      <c r="E649" s="85" t="s">
        <v>322</v>
      </c>
      <c r="F649" s="85" t="s">
        <v>1795</v>
      </c>
      <c r="G649" s="85" t="s">
        <v>1796</v>
      </c>
    </row>
    <row r="650" spans="1:7" ht="41.4" x14ac:dyDescent="0.25">
      <c r="A650" s="85">
        <v>50</v>
      </c>
      <c r="B650" s="85" t="s">
        <v>1702</v>
      </c>
      <c r="C650" s="85" t="str">
        <f t="shared" si="12"/>
        <v>50Polish</v>
      </c>
      <c r="D650" s="85" t="s">
        <v>324</v>
      </c>
      <c r="E650" s="85" t="s">
        <v>327</v>
      </c>
      <c r="F650" s="85" t="s">
        <v>1797</v>
      </c>
      <c r="G650" s="85" t="s">
        <v>1798</v>
      </c>
    </row>
    <row r="651" spans="1:7" ht="41.4" x14ac:dyDescent="0.25">
      <c r="A651" s="85">
        <v>51</v>
      </c>
      <c r="B651" s="85" t="s">
        <v>1702</v>
      </c>
      <c r="C651" s="85" t="str">
        <f t="shared" si="12"/>
        <v>51Polish</v>
      </c>
      <c r="D651" s="85" t="s">
        <v>329</v>
      </c>
      <c r="E651" s="85" t="s">
        <v>713</v>
      </c>
      <c r="F651" s="85" t="s">
        <v>1799</v>
      </c>
      <c r="G651" s="85" t="s">
        <v>1735</v>
      </c>
    </row>
    <row r="652" spans="1:7" ht="27.6" x14ac:dyDescent="0.25">
      <c r="A652" s="85">
        <v>52</v>
      </c>
      <c r="B652" s="85" t="s">
        <v>1702</v>
      </c>
      <c r="C652" s="85" t="str">
        <f t="shared" si="12"/>
        <v>52Polish</v>
      </c>
      <c r="D652" s="85" t="s">
        <v>333</v>
      </c>
      <c r="E652" s="85" t="s">
        <v>336</v>
      </c>
      <c r="F652" s="85" t="s">
        <v>1800</v>
      </c>
      <c r="G652" s="85" t="s">
        <v>1801</v>
      </c>
    </row>
    <row r="653" spans="1:7" ht="69" x14ac:dyDescent="0.25">
      <c r="A653" s="85">
        <v>53</v>
      </c>
      <c r="B653" s="85" t="s">
        <v>1702</v>
      </c>
      <c r="C653" s="85" t="str">
        <f t="shared" ref="C653:C717" si="13">A653&amp;B653</f>
        <v>53Polish</v>
      </c>
      <c r="D653" s="85" t="s">
        <v>338</v>
      </c>
      <c r="E653" s="85" t="s">
        <v>341</v>
      </c>
      <c r="F653" s="85" t="s">
        <v>1802</v>
      </c>
      <c r="G653" s="85" t="s">
        <v>1803</v>
      </c>
    </row>
    <row r="654" spans="1:7" ht="14.4" x14ac:dyDescent="0.25">
      <c r="A654" s="101"/>
      <c r="B654" s="101" t="s">
        <v>1702</v>
      </c>
      <c r="C654" s="101"/>
      <c r="D654" s="101" t="s">
        <v>343</v>
      </c>
      <c r="E654" s="101"/>
      <c r="F654" s="101" t="s">
        <v>1804</v>
      </c>
      <c r="G654" s="101"/>
    </row>
    <row r="655" spans="1:7" ht="27.6" x14ac:dyDescent="0.25">
      <c r="A655" s="85">
        <v>54</v>
      </c>
      <c r="B655" s="85" t="s">
        <v>1702</v>
      </c>
      <c r="C655" s="85" t="str">
        <f t="shared" si="13"/>
        <v>54Polish</v>
      </c>
      <c r="D655" s="85" t="s">
        <v>344</v>
      </c>
      <c r="E655" s="85" t="s">
        <v>346</v>
      </c>
      <c r="F655" s="85" t="s">
        <v>1805</v>
      </c>
      <c r="G655" s="85" t="s">
        <v>1806</v>
      </c>
    </row>
    <row r="656" spans="1:7" ht="13.8" x14ac:dyDescent="0.25">
      <c r="A656" s="85">
        <v>55</v>
      </c>
      <c r="B656" s="85" t="s">
        <v>1702</v>
      </c>
      <c r="C656" s="85" t="str">
        <f t="shared" si="13"/>
        <v>55Polish</v>
      </c>
      <c r="D656" s="85" t="s">
        <v>349</v>
      </c>
      <c r="E656" s="85" t="s">
        <v>148</v>
      </c>
      <c r="F656" s="85" t="s">
        <v>1807</v>
      </c>
      <c r="G656" s="85" t="s">
        <v>1724</v>
      </c>
    </row>
    <row r="657" spans="1:7" ht="41.4" x14ac:dyDescent="0.25">
      <c r="A657" s="85">
        <v>56</v>
      </c>
      <c r="B657" s="85" t="s">
        <v>1702</v>
      </c>
      <c r="C657" s="85" t="str">
        <f t="shared" si="13"/>
        <v>56Polish</v>
      </c>
      <c r="D657" s="85" t="s">
        <v>352</v>
      </c>
      <c r="E657" s="85" t="s">
        <v>354</v>
      </c>
      <c r="F657" s="85" t="s">
        <v>1808</v>
      </c>
      <c r="G657" s="85" t="s">
        <v>1809</v>
      </c>
    </row>
    <row r="658" spans="1:7" ht="41.4" x14ac:dyDescent="0.25">
      <c r="A658" s="85">
        <v>57</v>
      </c>
      <c r="B658" s="85" t="s">
        <v>1702</v>
      </c>
      <c r="C658" s="85" t="str">
        <f t="shared" si="13"/>
        <v>57Polish</v>
      </c>
      <c r="D658" s="85" t="s">
        <v>356</v>
      </c>
      <c r="E658" s="85" t="s">
        <v>354</v>
      </c>
      <c r="F658" s="85" t="s">
        <v>1810</v>
      </c>
      <c r="G658" s="85" t="s">
        <v>1809</v>
      </c>
    </row>
    <row r="659" spans="1:7" ht="27.6" x14ac:dyDescent="0.25">
      <c r="A659" s="85">
        <v>58</v>
      </c>
      <c r="B659" s="85" t="s">
        <v>1702</v>
      </c>
      <c r="C659" s="85" t="str">
        <f t="shared" si="13"/>
        <v>58Polish</v>
      </c>
      <c r="D659" s="85" t="s">
        <v>358</v>
      </c>
      <c r="E659" s="85" t="s">
        <v>360</v>
      </c>
      <c r="F659" s="85" t="s">
        <v>1811</v>
      </c>
      <c r="G659" s="85" t="s">
        <v>1812</v>
      </c>
    </row>
    <row r="660" spans="1:7" ht="27.6" x14ac:dyDescent="0.25">
      <c r="A660" s="85">
        <v>59</v>
      </c>
      <c r="B660" s="85" t="s">
        <v>1702</v>
      </c>
      <c r="C660" s="85" t="str">
        <f t="shared" si="13"/>
        <v>59Polish</v>
      </c>
      <c r="D660" s="85" t="s">
        <v>362</v>
      </c>
      <c r="E660" s="85" t="s">
        <v>364</v>
      </c>
      <c r="F660" s="85" t="s">
        <v>1813</v>
      </c>
      <c r="G660" s="85" t="s">
        <v>1814</v>
      </c>
    </row>
    <row r="661" spans="1:7" ht="41.4" x14ac:dyDescent="0.25">
      <c r="A661" s="85">
        <v>60</v>
      </c>
      <c r="B661" s="85" t="s">
        <v>1702</v>
      </c>
      <c r="C661" s="85" t="str">
        <f t="shared" si="13"/>
        <v>60Polish</v>
      </c>
      <c r="D661" s="85" t="s">
        <v>366</v>
      </c>
      <c r="E661" s="85" t="s">
        <v>368</v>
      </c>
      <c r="F661" s="85" t="s">
        <v>1815</v>
      </c>
      <c r="G661" s="85" t="s">
        <v>1816</v>
      </c>
    </row>
    <row r="662" spans="1:7" ht="41.4" x14ac:dyDescent="0.25">
      <c r="A662" s="85">
        <v>61</v>
      </c>
      <c r="B662" s="85" t="s">
        <v>1702</v>
      </c>
      <c r="C662" s="85" t="str">
        <f t="shared" si="13"/>
        <v>61Polish</v>
      </c>
      <c r="D662" s="85" t="s">
        <v>370</v>
      </c>
      <c r="E662" s="85" t="s">
        <v>713</v>
      </c>
      <c r="F662" s="85" t="s">
        <v>1817</v>
      </c>
      <c r="G662" s="85" t="s">
        <v>1735</v>
      </c>
    </row>
    <row r="663" spans="1:7" ht="69" x14ac:dyDescent="0.25">
      <c r="A663" s="85">
        <v>62</v>
      </c>
      <c r="B663" s="85" t="s">
        <v>1702</v>
      </c>
      <c r="C663" s="85" t="str">
        <f t="shared" si="13"/>
        <v>62Polish</v>
      </c>
      <c r="D663" s="85" t="s">
        <v>373</v>
      </c>
      <c r="E663" s="85" t="s">
        <v>375</v>
      </c>
      <c r="F663" s="85" t="s">
        <v>1818</v>
      </c>
      <c r="G663" s="85" t="s">
        <v>1819</v>
      </c>
    </row>
    <row r="664" spans="1:7" ht="14.4" x14ac:dyDescent="0.25">
      <c r="A664" s="101"/>
      <c r="B664" s="101" t="s">
        <v>1702</v>
      </c>
      <c r="C664" s="101"/>
      <c r="D664" s="101" t="s">
        <v>378</v>
      </c>
      <c r="E664" s="101"/>
      <c r="F664" s="101" t="s">
        <v>1820</v>
      </c>
      <c r="G664" s="101"/>
    </row>
    <row r="665" spans="1:7" ht="13.8" x14ac:dyDescent="0.25">
      <c r="A665" s="85">
        <v>63</v>
      </c>
      <c r="B665" s="85" t="s">
        <v>1702</v>
      </c>
      <c r="C665" s="85" t="str">
        <f t="shared" si="13"/>
        <v>63Polish</v>
      </c>
      <c r="D665" s="85" t="s">
        <v>379</v>
      </c>
      <c r="E665" s="85" t="s">
        <v>381</v>
      </c>
      <c r="F665" s="85" t="s">
        <v>1821</v>
      </c>
      <c r="G665" s="85" t="s">
        <v>1822</v>
      </c>
    </row>
    <row r="666" spans="1:7" ht="27.6" x14ac:dyDescent="0.25">
      <c r="A666" s="85">
        <v>64</v>
      </c>
      <c r="B666" s="85" t="s">
        <v>1702</v>
      </c>
      <c r="C666" s="85" t="str">
        <f t="shared" si="13"/>
        <v>64Polish</v>
      </c>
      <c r="D666" s="85" t="s">
        <v>383</v>
      </c>
      <c r="E666" s="85" t="s">
        <v>386</v>
      </c>
      <c r="F666" s="85" t="s">
        <v>1823</v>
      </c>
      <c r="G666" s="85" t="s">
        <v>1824</v>
      </c>
    </row>
    <row r="667" spans="1:7" ht="27.6" x14ac:dyDescent="0.25">
      <c r="A667" s="85">
        <v>65</v>
      </c>
      <c r="B667" s="85" t="s">
        <v>1702</v>
      </c>
      <c r="C667" s="85" t="str">
        <f t="shared" si="13"/>
        <v>65Polish</v>
      </c>
      <c r="D667" s="85" t="s">
        <v>388</v>
      </c>
      <c r="E667" s="85" t="s">
        <v>390</v>
      </c>
      <c r="F667" s="85" t="s">
        <v>1825</v>
      </c>
      <c r="G667" s="85" t="s">
        <v>1826</v>
      </c>
    </row>
    <row r="668" spans="1:7" ht="13.8" x14ac:dyDescent="0.25">
      <c r="A668" s="85">
        <v>66</v>
      </c>
      <c r="B668" s="85" t="s">
        <v>1702</v>
      </c>
      <c r="C668" s="85" t="str">
        <f t="shared" si="13"/>
        <v>66Polish</v>
      </c>
      <c r="D668" s="85" t="s">
        <v>392</v>
      </c>
      <c r="E668" s="85" t="s">
        <v>394</v>
      </c>
      <c r="F668" s="85" t="s">
        <v>1827</v>
      </c>
      <c r="G668" s="85" t="s">
        <v>1828</v>
      </c>
    </row>
    <row r="669" spans="1:7" ht="13.8" x14ac:dyDescent="0.25">
      <c r="A669" s="85">
        <v>67</v>
      </c>
      <c r="B669" s="85" t="s">
        <v>1702</v>
      </c>
      <c r="C669" s="85" t="str">
        <f t="shared" si="13"/>
        <v>67Polish</v>
      </c>
      <c r="D669" s="85" t="s">
        <v>396</v>
      </c>
      <c r="E669" s="85" t="s">
        <v>398</v>
      </c>
      <c r="F669" s="85" t="s">
        <v>1829</v>
      </c>
      <c r="G669" s="85" t="s">
        <v>1830</v>
      </c>
    </row>
    <row r="670" spans="1:7" ht="13.8" x14ac:dyDescent="0.25">
      <c r="A670" s="85">
        <v>68</v>
      </c>
      <c r="B670" s="85" t="s">
        <v>1702</v>
      </c>
      <c r="C670" s="85" t="str">
        <f t="shared" si="13"/>
        <v>68Polish</v>
      </c>
      <c r="D670" s="85" t="s">
        <v>400</v>
      </c>
      <c r="E670" s="85" t="s">
        <v>402</v>
      </c>
      <c r="F670" s="85" t="s">
        <v>1831</v>
      </c>
      <c r="G670" s="85" t="s">
        <v>1832</v>
      </c>
    </row>
    <row r="671" spans="1:7" ht="14.4" x14ac:dyDescent="0.25">
      <c r="A671" s="101"/>
      <c r="B671" s="101" t="s">
        <v>1702</v>
      </c>
      <c r="C671" s="101"/>
      <c r="D671" s="101" t="s">
        <v>404</v>
      </c>
      <c r="E671" s="101"/>
      <c r="F671" s="101" t="s">
        <v>1833</v>
      </c>
      <c r="G671" s="101"/>
    </row>
    <row r="672" spans="1:7" ht="55.2" x14ac:dyDescent="0.25">
      <c r="A672" s="85">
        <v>70</v>
      </c>
      <c r="B672" s="85" t="s">
        <v>1702</v>
      </c>
      <c r="C672" s="85" t="str">
        <f t="shared" si="13"/>
        <v>70Polish</v>
      </c>
      <c r="D672" s="85" t="s">
        <v>405</v>
      </c>
      <c r="E672" s="85" t="s">
        <v>408</v>
      </c>
      <c r="F672" s="85" t="s">
        <v>1834</v>
      </c>
      <c r="G672" s="85" t="s">
        <v>1835</v>
      </c>
    </row>
    <row r="673" spans="1:7" ht="69" x14ac:dyDescent="0.25">
      <c r="A673" s="85">
        <v>71</v>
      </c>
      <c r="B673" s="85" t="s">
        <v>1702</v>
      </c>
      <c r="C673" s="85" t="str">
        <f t="shared" si="13"/>
        <v>71Polish</v>
      </c>
      <c r="D673" s="85" t="s">
        <v>410</v>
      </c>
      <c r="E673" s="85" t="s">
        <v>413</v>
      </c>
      <c r="F673" s="85" t="s">
        <v>1836</v>
      </c>
      <c r="G673" s="85" t="s">
        <v>1837</v>
      </c>
    </row>
    <row r="674" spans="1:7" ht="82.8" x14ac:dyDescent="0.25">
      <c r="A674" s="85">
        <v>72</v>
      </c>
      <c r="B674" s="85" t="s">
        <v>1702</v>
      </c>
      <c r="C674" s="85" t="str">
        <f t="shared" si="13"/>
        <v>72Polish</v>
      </c>
      <c r="D674" s="85" t="s">
        <v>415</v>
      </c>
      <c r="E674" s="85" t="s">
        <v>418</v>
      </c>
      <c r="F674" s="85" t="s">
        <v>1838</v>
      </c>
      <c r="G674" s="85" t="s">
        <v>1839</v>
      </c>
    </row>
    <row r="675" spans="1:7" ht="41.4" x14ac:dyDescent="0.25">
      <c r="A675" s="85">
        <v>73</v>
      </c>
      <c r="B675" s="85" t="s">
        <v>1702</v>
      </c>
      <c r="C675" s="85" t="str">
        <f t="shared" si="13"/>
        <v>73Polish</v>
      </c>
      <c r="D675" s="85" t="s">
        <v>420</v>
      </c>
      <c r="E675" s="85" t="s">
        <v>423</v>
      </c>
      <c r="F675" s="85" t="s">
        <v>1840</v>
      </c>
      <c r="G675" s="85" t="s">
        <v>1841</v>
      </c>
    </row>
    <row r="676" spans="1:7" ht="27.6" x14ac:dyDescent="0.25">
      <c r="A676" s="85">
        <v>74</v>
      </c>
      <c r="B676" s="85" t="s">
        <v>1702</v>
      </c>
      <c r="C676" s="85" t="str">
        <f t="shared" si="13"/>
        <v>74Polish</v>
      </c>
      <c r="D676" s="85" t="s">
        <v>426</v>
      </c>
      <c r="E676" s="85" t="s">
        <v>429</v>
      </c>
      <c r="F676" s="85" t="s">
        <v>1842</v>
      </c>
      <c r="G676" s="85" t="s">
        <v>1843</v>
      </c>
    </row>
    <row r="677" spans="1:7" ht="28.8" x14ac:dyDescent="0.25">
      <c r="A677" s="101"/>
      <c r="B677" s="101" t="s">
        <v>1702</v>
      </c>
      <c r="C677" s="101"/>
      <c r="D677" s="101" t="s">
        <v>824</v>
      </c>
      <c r="E677" s="101"/>
      <c r="F677" s="101" t="s">
        <v>1844</v>
      </c>
      <c r="G677" s="101"/>
    </row>
    <row r="678" spans="1:7" ht="69" x14ac:dyDescent="0.3">
      <c r="A678" s="96">
        <v>201</v>
      </c>
      <c r="B678" s="96" t="s">
        <v>1702</v>
      </c>
      <c r="C678" s="96" t="str">
        <f t="shared" si="13"/>
        <v>201Polish</v>
      </c>
      <c r="D678" s="102" t="s">
        <v>432</v>
      </c>
      <c r="E678" s="103" t="s">
        <v>435</v>
      </c>
      <c r="F678" s="102" t="s">
        <v>1845</v>
      </c>
      <c r="G678" s="102" t="s">
        <v>1846</v>
      </c>
    </row>
    <row r="679" spans="1:7" ht="82.8" x14ac:dyDescent="0.3">
      <c r="A679" s="96">
        <v>202</v>
      </c>
      <c r="B679" s="96" t="s">
        <v>1702</v>
      </c>
      <c r="C679" s="96" t="str">
        <f t="shared" si="13"/>
        <v>202Polish</v>
      </c>
      <c r="D679" s="102" t="s">
        <v>437</v>
      </c>
      <c r="E679" s="103" t="s">
        <v>118</v>
      </c>
      <c r="F679" s="102" t="s">
        <v>1847</v>
      </c>
      <c r="G679" s="102" t="s">
        <v>1714</v>
      </c>
    </row>
    <row r="680" spans="1:7" ht="13.8" x14ac:dyDescent="0.3">
      <c r="A680" s="96">
        <v>203</v>
      </c>
      <c r="B680" s="96" t="s">
        <v>1702</v>
      </c>
      <c r="C680" s="96" t="str">
        <f t="shared" si="13"/>
        <v>203Polish</v>
      </c>
      <c r="D680" s="102" t="s">
        <v>439</v>
      </c>
      <c r="E680" s="103" t="s">
        <v>442</v>
      </c>
      <c r="F680" s="102" t="s">
        <v>1848</v>
      </c>
      <c r="G680" s="102" t="s">
        <v>1849</v>
      </c>
    </row>
    <row r="681" spans="1:7" ht="13.8" x14ac:dyDescent="0.3">
      <c r="A681" s="96">
        <v>204</v>
      </c>
      <c r="B681" s="96" t="s">
        <v>1702</v>
      </c>
      <c r="C681" s="96" t="str">
        <f t="shared" si="13"/>
        <v>204Polish</v>
      </c>
      <c r="D681" s="102" t="s">
        <v>444</v>
      </c>
      <c r="E681" s="103" t="s">
        <v>446</v>
      </c>
      <c r="F681" s="102" t="s">
        <v>1850</v>
      </c>
      <c r="G681" s="102" t="s">
        <v>1851</v>
      </c>
    </row>
    <row r="682" spans="1:7" ht="82.8" x14ac:dyDescent="0.3">
      <c r="A682" s="96">
        <v>205</v>
      </c>
      <c r="B682" s="96" t="s">
        <v>1702</v>
      </c>
      <c r="C682" s="96" t="str">
        <f t="shared" si="13"/>
        <v>205Polish</v>
      </c>
      <c r="D682" s="102" t="s">
        <v>448</v>
      </c>
      <c r="E682" s="103" t="s">
        <v>451</v>
      </c>
      <c r="F682" s="102" t="s">
        <v>1852</v>
      </c>
      <c r="G682" s="102" t="s">
        <v>1853</v>
      </c>
    </row>
    <row r="683" spans="1:7" ht="110.4" x14ac:dyDescent="0.3">
      <c r="A683" s="96">
        <v>206</v>
      </c>
      <c r="B683" s="96" t="s">
        <v>1702</v>
      </c>
      <c r="C683" s="96" t="str">
        <f t="shared" si="13"/>
        <v>206Polish</v>
      </c>
      <c r="D683" s="102" t="s">
        <v>453</v>
      </c>
      <c r="E683" s="103" t="s">
        <v>455</v>
      </c>
      <c r="F683" s="102" t="s">
        <v>1854</v>
      </c>
      <c r="G683" s="102" t="s">
        <v>1855</v>
      </c>
    </row>
    <row r="684" spans="1:7" ht="69" x14ac:dyDescent="0.3">
      <c r="A684" s="96">
        <v>207</v>
      </c>
      <c r="B684" s="96" t="s">
        <v>1702</v>
      </c>
      <c r="C684" s="96" t="str">
        <f t="shared" si="13"/>
        <v>207Polish</v>
      </c>
      <c r="D684" s="102" t="s">
        <v>457</v>
      </c>
      <c r="E684" s="103" t="s">
        <v>460</v>
      </c>
      <c r="F684" s="102" t="s">
        <v>1856</v>
      </c>
      <c r="G684" s="102" t="s">
        <v>1857</v>
      </c>
    </row>
    <row r="685" spans="1:7" ht="69" x14ac:dyDescent="0.3">
      <c r="A685" s="96">
        <v>208</v>
      </c>
      <c r="B685" s="96" t="s">
        <v>1702</v>
      </c>
      <c r="C685" s="96" t="str">
        <f t="shared" si="13"/>
        <v>208Polish</v>
      </c>
      <c r="D685" s="102" t="s">
        <v>462</v>
      </c>
      <c r="E685" s="103" t="s">
        <v>460</v>
      </c>
      <c r="F685" s="102" t="s">
        <v>1858</v>
      </c>
      <c r="G685" s="102" t="s">
        <v>1857</v>
      </c>
    </row>
    <row r="686" spans="1:7" ht="27.6" x14ac:dyDescent="0.3">
      <c r="A686" s="96">
        <v>209</v>
      </c>
      <c r="B686" s="96" t="s">
        <v>1702</v>
      </c>
      <c r="C686" s="96" t="str">
        <f t="shared" si="13"/>
        <v>209Polish</v>
      </c>
      <c r="D686" s="102" t="s">
        <v>464</v>
      </c>
      <c r="E686" s="103" t="s">
        <v>467</v>
      </c>
      <c r="F686" s="102" t="s">
        <v>1859</v>
      </c>
      <c r="G686" s="102" t="s">
        <v>1860</v>
      </c>
    </row>
    <row r="687" spans="1:7" ht="165.6" x14ac:dyDescent="0.3">
      <c r="A687" s="96">
        <v>210</v>
      </c>
      <c r="B687" s="96" t="s">
        <v>1702</v>
      </c>
      <c r="C687" s="96" t="str">
        <f t="shared" si="13"/>
        <v>210Polish</v>
      </c>
      <c r="D687" s="102" t="s">
        <v>469</v>
      </c>
      <c r="E687" s="103" t="s">
        <v>471</v>
      </c>
      <c r="F687" s="102" t="s">
        <v>1861</v>
      </c>
      <c r="G687" s="102" t="s">
        <v>1862</v>
      </c>
    </row>
    <row r="688" spans="1:7" ht="234.6" x14ac:dyDescent="0.3">
      <c r="A688" s="96">
        <v>211</v>
      </c>
      <c r="B688" s="96" t="s">
        <v>1702</v>
      </c>
      <c r="C688" s="96" t="str">
        <f t="shared" si="13"/>
        <v>211Polish</v>
      </c>
      <c r="D688" s="102" t="s">
        <v>473</v>
      </c>
      <c r="E688" s="103" t="s">
        <v>476</v>
      </c>
      <c r="F688" s="102" t="s">
        <v>1863</v>
      </c>
      <c r="G688" s="102" t="s">
        <v>1864</v>
      </c>
    </row>
    <row r="689" spans="1:7" ht="96.6" x14ac:dyDescent="0.3">
      <c r="A689" s="96">
        <v>212</v>
      </c>
      <c r="B689" s="96" t="s">
        <v>1702</v>
      </c>
      <c r="C689" s="96" t="str">
        <f t="shared" si="13"/>
        <v>212Polish</v>
      </c>
      <c r="D689" s="102" t="s">
        <v>478</v>
      </c>
      <c r="E689" s="103" t="s">
        <v>480</v>
      </c>
      <c r="F689" s="102" t="s">
        <v>1865</v>
      </c>
      <c r="G689" s="102" t="s">
        <v>1866</v>
      </c>
    </row>
    <row r="690" spans="1:7" ht="13.8" x14ac:dyDescent="0.3">
      <c r="A690" s="96">
        <v>213</v>
      </c>
      <c r="B690" s="96" t="s">
        <v>1702</v>
      </c>
      <c r="C690" s="96" t="str">
        <f t="shared" si="13"/>
        <v>213Polish</v>
      </c>
      <c r="D690" s="102" t="s">
        <v>482</v>
      </c>
      <c r="E690" s="103" t="s">
        <v>484</v>
      </c>
      <c r="F690" s="102" t="s">
        <v>1867</v>
      </c>
      <c r="G690" s="102" t="s">
        <v>1868</v>
      </c>
    </row>
    <row r="691" spans="1:7" ht="96.6" x14ac:dyDescent="0.25">
      <c r="A691" s="96">
        <v>214</v>
      </c>
      <c r="B691" s="96" t="s">
        <v>1702</v>
      </c>
      <c r="C691" s="96" t="str">
        <f t="shared" si="13"/>
        <v>214Polish</v>
      </c>
      <c r="D691" s="137" t="s">
        <v>486</v>
      </c>
      <c r="E691" s="79" t="s">
        <v>850</v>
      </c>
      <c r="F691" s="137" t="s">
        <v>1869</v>
      </c>
      <c r="G691" s="79" t="s">
        <v>1870</v>
      </c>
    </row>
    <row r="692" spans="1:7" ht="27.6" x14ac:dyDescent="0.3">
      <c r="A692" s="96">
        <v>215</v>
      </c>
      <c r="B692" s="96" t="s">
        <v>1702</v>
      </c>
      <c r="C692" s="96" t="str">
        <f t="shared" si="13"/>
        <v>215Polish</v>
      </c>
      <c r="D692" s="102" t="s">
        <v>490</v>
      </c>
      <c r="E692" s="103" t="s">
        <v>493</v>
      </c>
      <c r="F692" s="102" t="s">
        <v>1871</v>
      </c>
      <c r="G692" s="102" t="s">
        <v>1872</v>
      </c>
    </row>
    <row r="693" spans="1:7" ht="41.4" x14ac:dyDescent="0.3">
      <c r="A693" s="96">
        <v>216</v>
      </c>
      <c r="B693" s="96" t="s">
        <v>1702</v>
      </c>
      <c r="C693" s="96" t="str">
        <f t="shared" si="13"/>
        <v>216Polish</v>
      </c>
      <c r="D693" s="102" t="s">
        <v>495</v>
      </c>
      <c r="E693" s="103" t="s">
        <v>498</v>
      </c>
      <c r="F693" s="102" t="s">
        <v>1873</v>
      </c>
      <c r="G693" s="102" t="s">
        <v>1874</v>
      </c>
    </row>
    <row r="694" spans="1:7" ht="55.2" x14ac:dyDescent="0.3">
      <c r="A694" s="96">
        <v>217</v>
      </c>
      <c r="B694" s="96" t="s">
        <v>1702</v>
      </c>
      <c r="C694" s="96" t="str">
        <f t="shared" si="13"/>
        <v>217Polish</v>
      </c>
      <c r="D694" s="102" t="s">
        <v>500</v>
      </c>
      <c r="E694" s="103" t="s">
        <v>503</v>
      </c>
      <c r="F694" s="102" t="s">
        <v>1875</v>
      </c>
      <c r="G694" s="102" t="s">
        <v>1876</v>
      </c>
    </row>
    <row r="695" spans="1:7" ht="55.2" x14ac:dyDescent="0.3">
      <c r="A695" s="96">
        <v>218</v>
      </c>
      <c r="B695" s="96" t="s">
        <v>1702</v>
      </c>
      <c r="C695" s="96" t="str">
        <f t="shared" si="13"/>
        <v>218Polish</v>
      </c>
      <c r="D695" s="102" t="s">
        <v>505</v>
      </c>
      <c r="E695" s="103" t="s">
        <v>508</v>
      </c>
      <c r="F695" s="102" t="s">
        <v>1877</v>
      </c>
      <c r="G695" s="102" t="s">
        <v>1878</v>
      </c>
    </row>
    <row r="696" spans="1:7" ht="41.4" x14ac:dyDescent="0.3">
      <c r="A696" s="96">
        <v>219</v>
      </c>
      <c r="B696" s="96" t="s">
        <v>1702</v>
      </c>
      <c r="C696" s="96" t="str">
        <f t="shared" si="13"/>
        <v>219Polish</v>
      </c>
      <c r="D696" s="102" t="s">
        <v>509</v>
      </c>
      <c r="E696" s="103" t="s">
        <v>512</v>
      </c>
      <c r="F696" s="102" t="s">
        <v>1879</v>
      </c>
      <c r="G696" s="102" t="s">
        <v>1880</v>
      </c>
    </row>
    <row r="697" spans="1:7" ht="14.4" x14ac:dyDescent="0.25">
      <c r="A697" s="101"/>
      <c r="B697" s="101" t="s">
        <v>1702</v>
      </c>
      <c r="C697" s="101"/>
      <c r="D697" s="101" t="s">
        <v>513</v>
      </c>
      <c r="E697" s="101"/>
      <c r="F697" s="101" t="s">
        <v>1881</v>
      </c>
      <c r="G697" s="101"/>
    </row>
    <row r="698" spans="1:7" ht="13.8" x14ac:dyDescent="0.25">
      <c r="A698" s="85">
        <v>75</v>
      </c>
      <c r="B698" s="85" t="s">
        <v>1702</v>
      </c>
      <c r="C698" s="85" t="str">
        <f t="shared" si="13"/>
        <v>75Polish</v>
      </c>
      <c r="D698" s="85" t="s">
        <v>514</v>
      </c>
      <c r="E698" s="85" t="s">
        <v>517</v>
      </c>
      <c r="F698" s="85" t="s">
        <v>1882</v>
      </c>
      <c r="G698" s="85" t="s">
        <v>1883</v>
      </c>
    </row>
    <row r="699" spans="1:7" ht="13.8" x14ac:dyDescent="0.25">
      <c r="A699" s="85">
        <v>76</v>
      </c>
      <c r="B699" s="85" t="s">
        <v>1702</v>
      </c>
      <c r="C699" s="85" t="str">
        <f t="shared" si="13"/>
        <v>76Polish</v>
      </c>
      <c r="D699" s="85" t="s">
        <v>519</v>
      </c>
      <c r="E699" s="85" t="s">
        <v>522</v>
      </c>
      <c r="F699" s="85" t="s">
        <v>1884</v>
      </c>
      <c r="G699" s="85" t="s">
        <v>1885</v>
      </c>
    </row>
    <row r="700" spans="1:7" ht="41.4" x14ac:dyDescent="0.25">
      <c r="A700" s="85">
        <v>77</v>
      </c>
      <c r="B700" s="85" t="s">
        <v>1702</v>
      </c>
      <c r="C700" s="85" t="str">
        <f t="shared" si="13"/>
        <v>77Polish</v>
      </c>
      <c r="D700" s="85" t="s">
        <v>524</v>
      </c>
      <c r="E700" s="85" t="s">
        <v>527</v>
      </c>
      <c r="F700" s="85" t="s">
        <v>1886</v>
      </c>
      <c r="G700" s="85" t="s">
        <v>1887</v>
      </c>
    </row>
    <row r="701" spans="1:7" ht="27.6" x14ac:dyDescent="0.25">
      <c r="A701" s="85">
        <v>78</v>
      </c>
      <c r="B701" s="85" t="s">
        <v>1702</v>
      </c>
      <c r="C701" s="85" t="str">
        <f t="shared" si="13"/>
        <v>78Polish</v>
      </c>
      <c r="D701" s="85" t="s">
        <v>529</v>
      </c>
      <c r="E701" s="85" t="s">
        <v>532</v>
      </c>
      <c r="F701" s="85" t="s">
        <v>1888</v>
      </c>
      <c r="G701" s="85" t="s">
        <v>1889</v>
      </c>
    </row>
    <row r="702" spans="1:7" ht="13.8" x14ac:dyDescent="0.25">
      <c r="A702" s="85">
        <v>79</v>
      </c>
      <c r="B702" s="85" t="s">
        <v>1702</v>
      </c>
      <c r="C702" s="85" t="str">
        <f t="shared" si="13"/>
        <v>79Polish</v>
      </c>
      <c r="D702" s="85" t="s">
        <v>534</v>
      </c>
      <c r="E702" s="85" t="s">
        <v>537</v>
      </c>
      <c r="F702" s="85" t="s">
        <v>1890</v>
      </c>
      <c r="G702" s="85" t="s">
        <v>1891</v>
      </c>
    </row>
    <row r="703" spans="1:7" ht="27.6" x14ac:dyDescent="0.25">
      <c r="A703" s="85">
        <v>80</v>
      </c>
      <c r="B703" s="85" t="s">
        <v>1702</v>
      </c>
      <c r="C703" s="85" t="str">
        <f t="shared" si="13"/>
        <v>80Polish</v>
      </c>
      <c r="D703" s="85" t="s">
        <v>539</v>
      </c>
      <c r="E703" s="85" t="s">
        <v>541</v>
      </c>
      <c r="F703" s="85" t="s">
        <v>1892</v>
      </c>
      <c r="G703" s="85" t="s">
        <v>1893</v>
      </c>
    </row>
    <row r="704" spans="1:7" ht="41.4" x14ac:dyDescent="0.25">
      <c r="A704" s="85">
        <v>81</v>
      </c>
      <c r="B704" s="85" t="s">
        <v>1702</v>
      </c>
      <c r="C704" s="85" t="str">
        <f t="shared" si="13"/>
        <v>81Polish</v>
      </c>
      <c r="D704" s="85" t="s">
        <v>543</v>
      </c>
      <c r="E704" s="85" t="s">
        <v>545</v>
      </c>
      <c r="F704" s="85" t="s">
        <v>1894</v>
      </c>
      <c r="G704" s="85" t="s">
        <v>1895</v>
      </c>
    </row>
    <row r="705" spans="1:7" ht="69" x14ac:dyDescent="0.25">
      <c r="A705" s="85">
        <v>82</v>
      </c>
      <c r="B705" s="85" t="s">
        <v>1702</v>
      </c>
      <c r="C705" s="85" t="str">
        <f t="shared" si="13"/>
        <v>82Polish</v>
      </c>
      <c r="D705" s="85" t="s">
        <v>547</v>
      </c>
      <c r="E705" s="85" t="s">
        <v>413</v>
      </c>
      <c r="F705" s="85" t="s">
        <v>1896</v>
      </c>
      <c r="G705" s="85" t="s">
        <v>1837</v>
      </c>
    </row>
    <row r="706" spans="1:7" ht="27.6" x14ac:dyDescent="0.25">
      <c r="A706" s="85">
        <v>83</v>
      </c>
      <c r="B706" s="85" t="s">
        <v>1702</v>
      </c>
      <c r="C706" s="85" t="str">
        <f t="shared" si="13"/>
        <v>83Polish</v>
      </c>
      <c r="D706" s="85" t="s">
        <v>550</v>
      </c>
      <c r="E706" s="85" t="s">
        <v>553</v>
      </c>
      <c r="F706" s="85" t="s">
        <v>1897</v>
      </c>
      <c r="G706" s="85" t="s">
        <v>1898</v>
      </c>
    </row>
    <row r="707" spans="1:7" ht="27.6" x14ac:dyDescent="0.25">
      <c r="A707" s="85">
        <v>84</v>
      </c>
      <c r="B707" s="85" t="s">
        <v>1702</v>
      </c>
      <c r="C707" s="85" t="str">
        <f t="shared" si="13"/>
        <v>84Polish</v>
      </c>
      <c r="D707" s="85" t="s">
        <v>555</v>
      </c>
      <c r="E707" s="85" t="s">
        <v>558</v>
      </c>
      <c r="F707" s="85" t="s">
        <v>1899</v>
      </c>
      <c r="G707" s="85" t="s">
        <v>1900</v>
      </c>
    </row>
    <row r="708" spans="1:7" ht="69" x14ac:dyDescent="0.25">
      <c r="A708" s="85">
        <v>85</v>
      </c>
      <c r="B708" s="85" t="s">
        <v>1702</v>
      </c>
      <c r="C708" s="85" t="str">
        <f t="shared" si="13"/>
        <v>85Polish</v>
      </c>
      <c r="D708" s="85" t="s">
        <v>560</v>
      </c>
      <c r="E708" s="85" t="s">
        <v>563</v>
      </c>
      <c r="F708" s="85" t="s">
        <v>1901</v>
      </c>
      <c r="G708" s="85" t="s">
        <v>1902</v>
      </c>
    </row>
    <row r="709" spans="1:7" ht="14.4" x14ac:dyDescent="0.3">
      <c r="A709" s="104"/>
      <c r="B709" s="104" t="s">
        <v>1702</v>
      </c>
      <c r="C709" s="104"/>
      <c r="D709" s="104" t="s">
        <v>565</v>
      </c>
      <c r="E709" s="104"/>
      <c r="F709" s="104" t="s">
        <v>1903</v>
      </c>
      <c r="G709" s="104"/>
    </row>
    <row r="710" spans="1:7" ht="13.8" x14ac:dyDescent="0.3">
      <c r="A710" s="96">
        <v>220</v>
      </c>
      <c r="B710" s="96" t="s">
        <v>1702</v>
      </c>
      <c r="C710" s="96" t="str">
        <f t="shared" si="13"/>
        <v>220Polish</v>
      </c>
      <c r="D710" s="102" t="s">
        <v>566</v>
      </c>
      <c r="E710" s="103" t="s">
        <v>522</v>
      </c>
      <c r="F710" s="102" t="s">
        <v>1904</v>
      </c>
      <c r="G710" s="102" t="s">
        <v>1885</v>
      </c>
    </row>
    <row r="711" spans="1:7" ht="41.4" x14ac:dyDescent="0.3">
      <c r="A711" s="96">
        <v>221</v>
      </c>
      <c r="B711" s="96" t="s">
        <v>1702</v>
      </c>
      <c r="C711" s="96" t="str">
        <f t="shared" si="13"/>
        <v>221Polish</v>
      </c>
      <c r="D711" s="102" t="s">
        <v>569</v>
      </c>
      <c r="E711" s="103" t="s">
        <v>572</v>
      </c>
      <c r="F711" s="102" t="s">
        <v>1905</v>
      </c>
      <c r="G711" s="102" t="s">
        <v>1906</v>
      </c>
    </row>
    <row r="712" spans="1:7" ht="43.2" x14ac:dyDescent="0.25">
      <c r="A712" s="101"/>
      <c r="B712" s="101" t="s">
        <v>1702</v>
      </c>
      <c r="C712" s="101"/>
      <c r="D712" s="101" t="s">
        <v>574</v>
      </c>
      <c r="E712" s="101"/>
      <c r="F712" s="101" t="s">
        <v>1907</v>
      </c>
      <c r="G712" s="101"/>
    </row>
    <row r="713" spans="1:7" ht="27.6" x14ac:dyDescent="0.25">
      <c r="A713" s="85" t="s">
        <v>575</v>
      </c>
      <c r="B713" s="85" t="s">
        <v>1702</v>
      </c>
      <c r="C713" s="85" t="str">
        <f t="shared" si="13"/>
        <v>Example Data ItemPolish</v>
      </c>
      <c r="D713" s="85" t="s">
        <v>575</v>
      </c>
      <c r="E713" s="85">
        <v>0</v>
      </c>
      <c r="F713" s="85" t="s">
        <v>1908</v>
      </c>
      <c r="G713" s="85">
        <v>0</v>
      </c>
    </row>
    <row r="714" spans="1:7" ht="26.25" customHeight="1" x14ac:dyDescent="0.25">
      <c r="A714" s="120"/>
      <c r="B714" s="120" t="s">
        <v>1909</v>
      </c>
      <c r="C714" s="120"/>
      <c r="D714" s="120" t="s">
        <v>94</v>
      </c>
      <c r="E714" s="120" t="s">
        <v>682</v>
      </c>
      <c r="F714" s="105" t="str">
        <f t="shared" ref="F714" si="14">D714</f>
        <v>Summary</v>
      </c>
      <c r="G714" s="120" t="s">
        <v>682</v>
      </c>
    </row>
    <row r="715" spans="1:7" ht="27.6" x14ac:dyDescent="0.25">
      <c r="A715" s="96">
        <v>1</v>
      </c>
      <c r="B715" s="96" t="s">
        <v>1909</v>
      </c>
      <c r="C715" s="96" t="str">
        <f t="shared" si="13"/>
        <v>1Spanish</v>
      </c>
      <c r="D715" s="85" t="s">
        <v>95</v>
      </c>
      <c r="E715" s="85" t="s">
        <v>683</v>
      </c>
      <c r="F715" s="85" t="s">
        <v>1910</v>
      </c>
      <c r="G715" s="85" t="s">
        <v>1911</v>
      </c>
    </row>
    <row r="716" spans="1:7" ht="13.8" x14ac:dyDescent="0.25">
      <c r="A716" s="96">
        <v>2</v>
      </c>
      <c r="B716" s="96" t="s">
        <v>1909</v>
      </c>
      <c r="C716" s="96" t="str">
        <f t="shared" si="13"/>
        <v>2Spanish</v>
      </c>
      <c r="D716" s="85" t="s">
        <v>100</v>
      </c>
      <c r="E716" s="85" t="s">
        <v>103</v>
      </c>
      <c r="F716" s="85" t="s">
        <v>1912</v>
      </c>
      <c r="G716" s="85" t="s">
        <v>1913</v>
      </c>
    </row>
    <row r="717" spans="1:7" ht="27.6" x14ac:dyDescent="0.25">
      <c r="A717" s="96">
        <v>3</v>
      </c>
      <c r="B717" s="96" t="s">
        <v>1909</v>
      </c>
      <c r="C717" s="96" t="str">
        <f t="shared" si="13"/>
        <v>3Spanish</v>
      </c>
      <c r="D717" s="85" t="s">
        <v>105</v>
      </c>
      <c r="E717" s="85" t="s">
        <v>107</v>
      </c>
      <c r="F717" s="85" t="s">
        <v>1914</v>
      </c>
      <c r="G717" s="85" t="s">
        <v>1915</v>
      </c>
    </row>
    <row r="718" spans="1:7" ht="13.8" x14ac:dyDescent="0.25">
      <c r="A718" s="96">
        <v>4</v>
      </c>
      <c r="B718" s="96" t="s">
        <v>1909</v>
      </c>
      <c r="C718" s="96" t="str">
        <f t="shared" ref="C718:C781" si="15">A718&amp;B718</f>
        <v>4Spanish</v>
      </c>
      <c r="D718" s="85" t="s">
        <v>111</v>
      </c>
      <c r="E718" s="85" t="s">
        <v>113</v>
      </c>
      <c r="F718" s="85" t="s">
        <v>1916</v>
      </c>
      <c r="G718" s="85" t="s">
        <v>1917</v>
      </c>
    </row>
    <row r="719" spans="1:7" ht="96.6" x14ac:dyDescent="0.25">
      <c r="A719" s="96">
        <v>5</v>
      </c>
      <c r="B719" s="96" t="s">
        <v>1909</v>
      </c>
      <c r="C719" s="96" t="str">
        <f t="shared" si="15"/>
        <v>5Spanish</v>
      </c>
      <c r="D719" s="85" t="s">
        <v>115</v>
      </c>
      <c r="E719" s="85" t="s">
        <v>118</v>
      </c>
      <c r="F719" s="85" t="s">
        <v>1918</v>
      </c>
      <c r="G719" s="85" t="s">
        <v>1919</v>
      </c>
    </row>
    <row r="720" spans="1:7" ht="27.6" x14ac:dyDescent="0.25">
      <c r="A720" s="96">
        <v>6</v>
      </c>
      <c r="B720" s="96" t="s">
        <v>1909</v>
      </c>
      <c r="C720" s="96" t="str">
        <f t="shared" si="15"/>
        <v>6Spanish</v>
      </c>
      <c r="D720" s="85" t="s">
        <v>121</v>
      </c>
      <c r="E720" s="85" t="s">
        <v>124</v>
      </c>
      <c r="F720" s="85" t="s">
        <v>1920</v>
      </c>
      <c r="G720" s="85" t="s">
        <v>1921</v>
      </c>
    </row>
    <row r="721" spans="1:7" ht="13.8" x14ac:dyDescent="0.25">
      <c r="A721" s="96">
        <v>7</v>
      </c>
      <c r="B721" s="96" t="s">
        <v>1909</v>
      </c>
      <c r="C721" s="96" t="str">
        <f t="shared" si="15"/>
        <v>7Spanish</v>
      </c>
      <c r="D721" s="85" t="s">
        <v>126</v>
      </c>
      <c r="E721" s="85" t="s">
        <v>129</v>
      </c>
      <c r="F721" s="85" t="s">
        <v>1922</v>
      </c>
      <c r="G721" s="85" t="s">
        <v>1923</v>
      </c>
    </row>
    <row r="722" spans="1:7" ht="14.4" x14ac:dyDescent="0.25">
      <c r="A722" s="100"/>
      <c r="B722" s="100" t="s">
        <v>1909</v>
      </c>
      <c r="C722" s="100"/>
      <c r="D722" s="100" t="s">
        <v>132</v>
      </c>
      <c r="E722" s="100"/>
      <c r="F722" s="100" t="s">
        <v>1924</v>
      </c>
      <c r="G722" s="100"/>
    </row>
    <row r="723" spans="1:7" ht="96.6" x14ac:dyDescent="0.25">
      <c r="A723" s="96">
        <v>8</v>
      </c>
      <c r="B723" s="96" t="s">
        <v>1909</v>
      </c>
      <c r="C723" s="96" t="str">
        <f t="shared" si="15"/>
        <v>8Spanish</v>
      </c>
      <c r="D723" s="85" t="s">
        <v>134</v>
      </c>
      <c r="E723" s="85" t="s">
        <v>118</v>
      </c>
      <c r="F723" s="85" t="s">
        <v>1925</v>
      </c>
      <c r="G723" s="85" t="s">
        <v>1919</v>
      </c>
    </row>
    <row r="724" spans="1:7" ht="27.6" x14ac:dyDescent="0.25">
      <c r="A724" s="96">
        <v>9</v>
      </c>
      <c r="B724" s="96" t="s">
        <v>1909</v>
      </c>
      <c r="C724" s="96" t="str">
        <f t="shared" si="15"/>
        <v>9Spanish</v>
      </c>
      <c r="D724" s="85" t="s">
        <v>140</v>
      </c>
      <c r="E724" s="85" t="s">
        <v>143</v>
      </c>
      <c r="F724" s="85" t="s">
        <v>1926</v>
      </c>
      <c r="G724" s="85" t="s">
        <v>1927</v>
      </c>
    </row>
    <row r="725" spans="1:7" ht="13.8" x14ac:dyDescent="0.25">
      <c r="A725" s="96">
        <v>10</v>
      </c>
      <c r="B725" s="96" t="s">
        <v>1909</v>
      </c>
      <c r="C725" s="96" t="str">
        <f t="shared" si="15"/>
        <v>10Spanish</v>
      </c>
      <c r="D725" s="85" t="s">
        <v>145</v>
      </c>
      <c r="E725" s="85" t="s">
        <v>148</v>
      </c>
      <c r="F725" s="85" t="s">
        <v>1928</v>
      </c>
      <c r="G725" s="85" t="s">
        <v>1929</v>
      </c>
    </row>
    <row r="726" spans="1:7" ht="41.4" x14ac:dyDescent="0.25">
      <c r="A726" s="96">
        <v>11</v>
      </c>
      <c r="B726" s="96" t="s">
        <v>1909</v>
      </c>
      <c r="C726" s="96" t="str">
        <f t="shared" si="15"/>
        <v>11Spanish</v>
      </c>
      <c r="D726" s="85" t="s">
        <v>150</v>
      </c>
      <c r="E726" s="85" t="s">
        <v>153</v>
      </c>
      <c r="F726" s="85" t="s">
        <v>1930</v>
      </c>
      <c r="G726" s="85" t="s">
        <v>1931</v>
      </c>
    </row>
    <row r="727" spans="1:7" ht="41.4" x14ac:dyDescent="0.25">
      <c r="A727" s="96">
        <v>12</v>
      </c>
      <c r="B727" s="96" t="s">
        <v>1909</v>
      </c>
      <c r="C727" s="96" t="str">
        <f t="shared" si="15"/>
        <v>12Spanish</v>
      </c>
      <c r="D727" s="85" t="s">
        <v>156</v>
      </c>
      <c r="E727" s="85" t="s">
        <v>153</v>
      </c>
      <c r="F727" s="85" t="s">
        <v>1932</v>
      </c>
      <c r="G727" s="85" t="s">
        <v>1931</v>
      </c>
    </row>
    <row r="728" spans="1:7" ht="27.6" x14ac:dyDescent="0.25">
      <c r="A728" s="96">
        <v>13</v>
      </c>
      <c r="B728" s="96" t="s">
        <v>1909</v>
      </c>
      <c r="C728" s="96" t="str">
        <f t="shared" si="15"/>
        <v>13Spanish</v>
      </c>
      <c r="D728" s="85" t="s">
        <v>159</v>
      </c>
      <c r="E728" s="85" t="s">
        <v>162</v>
      </c>
      <c r="F728" s="85" t="s">
        <v>1933</v>
      </c>
      <c r="G728" s="85" t="s">
        <v>1934</v>
      </c>
    </row>
    <row r="729" spans="1:7" ht="27.6" x14ac:dyDescent="0.25">
      <c r="A729" s="96">
        <v>14</v>
      </c>
      <c r="B729" s="96" t="s">
        <v>1909</v>
      </c>
      <c r="C729" s="96" t="str">
        <f t="shared" si="15"/>
        <v>14Spanish</v>
      </c>
      <c r="D729" s="85" t="s">
        <v>164</v>
      </c>
      <c r="E729" s="85" t="s">
        <v>167</v>
      </c>
      <c r="F729" s="85" t="s">
        <v>1935</v>
      </c>
      <c r="G729" s="85" t="s">
        <v>1936</v>
      </c>
    </row>
    <row r="730" spans="1:7" ht="27.6" x14ac:dyDescent="0.25">
      <c r="A730" s="96">
        <v>15</v>
      </c>
      <c r="B730" s="96" t="s">
        <v>1909</v>
      </c>
      <c r="C730" s="96" t="str">
        <f t="shared" si="15"/>
        <v>15Spanish</v>
      </c>
      <c r="D730" s="85" t="s">
        <v>169</v>
      </c>
      <c r="E730" s="85" t="s">
        <v>172</v>
      </c>
      <c r="F730" s="85" t="s">
        <v>1937</v>
      </c>
      <c r="G730" s="85" t="s">
        <v>1938</v>
      </c>
    </row>
    <row r="731" spans="1:7" ht="41.4" x14ac:dyDescent="0.25">
      <c r="A731" s="96">
        <v>16</v>
      </c>
      <c r="B731" s="96" t="s">
        <v>1909</v>
      </c>
      <c r="C731" s="96" t="str">
        <f t="shared" si="15"/>
        <v>16Spanish</v>
      </c>
      <c r="D731" s="85" t="s">
        <v>174</v>
      </c>
      <c r="E731" s="85" t="s">
        <v>713</v>
      </c>
      <c r="F731" s="85" t="s">
        <v>1939</v>
      </c>
      <c r="G731" s="85" t="s">
        <v>1940</v>
      </c>
    </row>
    <row r="732" spans="1:7" ht="27.6" x14ac:dyDescent="0.25">
      <c r="A732" s="96">
        <v>17</v>
      </c>
      <c r="B732" s="96" t="s">
        <v>1909</v>
      </c>
      <c r="C732" s="96" t="str">
        <f t="shared" si="15"/>
        <v>17Spanish</v>
      </c>
      <c r="D732" s="85" t="s">
        <v>179</v>
      </c>
      <c r="E732" s="85" t="s">
        <v>182</v>
      </c>
      <c r="F732" s="85" t="s">
        <v>1941</v>
      </c>
      <c r="G732" s="85" t="s">
        <v>1942</v>
      </c>
    </row>
    <row r="733" spans="1:7" ht="82.8" x14ac:dyDescent="0.25">
      <c r="A733" s="96">
        <v>18</v>
      </c>
      <c r="B733" s="96" t="s">
        <v>1909</v>
      </c>
      <c r="C733" s="96" t="str">
        <f t="shared" si="15"/>
        <v>18Spanish</v>
      </c>
      <c r="D733" s="85" t="s">
        <v>184</v>
      </c>
      <c r="E733" s="85" t="s">
        <v>187</v>
      </c>
      <c r="F733" s="85" t="s">
        <v>1943</v>
      </c>
      <c r="G733" s="85" t="s">
        <v>1944</v>
      </c>
    </row>
    <row r="734" spans="1:7" ht="124.2" x14ac:dyDescent="0.25">
      <c r="A734" s="96">
        <v>19</v>
      </c>
      <c r="B734" s="96" t="s">
        <v>1909</v>
      </c>
      <c r="C734" s="96" t="str">
        <f t="shared" si="15"/>
        <v>19Spanish</v>
      </c>
      <c r="D734" s="85" t="s">
        <v>189</v>
      </c>
      <c r="E734" s="85" t="s">
        <v>192</v>
      </c>
      <c r="F734" s="85" t="s">
        <v>1945</v>
      </c>
      <c r="G734" s="85" t="s">
        <v>1946</v>
      </c>
    </row>
    <row r="735" spans="1:7" ht="27.6" x14ac:dyDescent="0.25">
      <c r="A735" s="96">
        <v>20</v>
      </c>
      <c r="B735" s="96" t="s">
        <v>1909</v>
      </c>
      <c r="C735" s="96" t="str">
        <f t="shared" si="15"/>
        <v>20Spanish</v>
      </c>
      <c r="D735" s="85" t="s">
        <v>196</v>
      </c>
      <c r="E735" s="85" t="s">
        <v>199</v>
      </c>
      <c r="F735" s="85" t="s">
        <v>1947</v>
      </c>
      <c r="G735" s="85" t="s">
        <v>1948</v>
      </c>
    </row>
    <row r="736" spans="1:7" ht="124.2" x14ac:dyDescent="0.25">
      <c r="A736" s="96">
        <v>21</v>
      </c>
      <c r="B736" s="96" t="s">
        <v>1909</v>
      </c>
      <c r="C736" s="96" t="str">
        <f t="shared" si="15"/>
        <v>21Spanish</v>
      </c>
      <c r="D736" s="85" t="s">
        <v>201</v>
      </c>
      <c r="E736" s="85" t="s">
        <v>204</v>
      </c>
      <c r="F736" s="85" t="s">
        <v>1949</v>
      </c>
      <c r="G736" s="85" t="s">
        <v>1950</v>
      </c>
    </row>
    <row r="737" spans="1:7" ht="124.2" x14ac:dyDescent="0.25">
      <c r="A737" s="96">
        <v>22</v>
      </c>
      <c r="B737" s="96" t="s">
        <v>1909</v>
      </c>
      <c r="C737" s="96" t="str">
        <f t="shared" si="15"/>
        <v>22Spanish</v>
      </c>
      <c r="D737" s="85" t="s">
        <v>207</v>
      </c>
      <c r="E737" s="85" t="s">
        <v>210</v>
      </c>
      <c r="F737" s="85" t="s">
        <v>1951</v>
      </c>
      <c r="G737" s="85" t="s">
        <v>1952</v>
      </c>
    </row>
    <row r="738" spans="1:7" ht="14.4" x14ac:dyDescent="0.25">
      <c r="A738" s="100"/>
      <c r="B738" s="100" t="s">
        <v>1909</v>
      </c>
      <c r="C738" s="100"/>
      <c r="D738" s="100" t="s">
        <v>212</v>
      </c>
      <c r="E738" s="100"/>
      <c r="F738" s="100" t="s">
        <v>1953</v>
      </c>
      <c r="G738" s="100"/>
    </row>
    <row r="739" spans="1:7" ht="96.6" x14ac:dyDescent="0.25">
      <c r="A739" s="96">
        <v>23</v>
      </c>
      <c r="B739" s="96" t="s">
        <v>1909</v>
      </c>
      <c r="C739" s="96" t="str">
        <f t="shared" si="15"/>
        <v>23Spanish</v>
      </c>
      <c r="D739" s="85" t="s">
        <v>214</v>
      </c>
      <c r="E739" s="85" t="s">
        <v>118</v>
      </c>
      <c r="F739" s="85" t="s">
        <v>1954</v>
      </c>
      <c r="G739" s="85" t="s">
        <v>1919</v>
      </c>
    </row>
    <row r="740" spans="1:7" ht="27.6" x14ac:dyDescent="0.25">
      <c r="A740" s="85">
        <v>24</v>
      </c>
      <c r="B740" s="85" t="s">
        <v>1909</v>
      </c>
      <c r="C740" s="85" t="str">
        <f t="shared" si="15"/>
        <v>24Spanish</v>
      </c>
      <c r="D740" s="85" t="s">
        <v>218</v>
      </c>
      <c r="E740" s="85" t="s">
        <v>220</v>
      </c>
      <c r="F740" s="85" t="s">
        <v>1544</v>
      </c>
      <c r="G740" s="85" t="s">
        <v>1955</v>
      </c>
    </row>
    <row r="741" spans="1:7" ht="13.8" x14ac:dyDescent="0.25">
      <c r="A741" s="85">
        <v>25</v>
      </c>
      <c r="B741" s="85" t="s">
        <v>1909</v>
      </c>
      <c r="C741" s="85" t="str">
        <f t="shared" si="15"/>
        <v>25Spanish</v>
      </c>
      <c r="D741" s="85" t="s">
        <v>222</v>
      </c>
      <c r="E741" s="85" t="s">
        <v>148</v>
      </c>
      <c r="F741" s="85" t="s">
        <v>1956</v>
      </c>
      <c r="G741" s="85" t="s">
        <v>1929</v>
      </c>
    </row>
    <row r="742" spans="1:7" ht="41.4" x14ac:dyDescent="0.25">
      <c r="A742" s="85">
        <v>26</v>
      </c>
      <c r="B742" s="85" t="s">
        <v>1909</v>
      </c>
      <c r="C742" s="85" t="str">
        <f t="shared" si="15"/>
        <v>26Spanish</v>
      </c>
      <c r="D742" s="85" t="s">
        <v>225</v>
      </c>
      <c r="E742" s="85" t="s">
        <v>227</v>
      </c>
      <c r="F742" s="85" t="s">
        <v>1957</v>
      </c>
      <c r="G742" s="85" t="s">
        <v>1958</v>
      </c>
    </row>
    <row r="743" spans="1:7" ht="41.4" x14ac:dyDescent="0.25">
      <c r="A743" s="85">
        <v>27</v>
      </c>
      <c r="B743" s="85" t="s">
        <v>1909</v>
      </c>
      <c r="C743" s="85" t="str">
        <f t="shared" si="15"/>
        <v>27Spanish</v>
      </c>
      <c r="D743" s="85" t="s">
        <v>230</v>
      </c>
      <c r="E743" s="85" t="s">
        <v>227</v>
      </c>
      <c r="F743" s="85" t="s">
        <v>1959</v>
      </c>
      <c r="G743" s="85" t="s">
        <v>1958</v>
      </c>
    </row>
    <row r="744" spans="1:7" ht="27.6" x14ac:dyDescent="0.25">
      <c r="A744" s="85">
        <v>28</v>
      </c>
      <c r="B744" s="85" t="s">
        <v>1909</v>
      </c>
      <c r="C744" s="85" t="str">
        <f t="shared" si="15"/>
        <v>28Spanish</v>
      </c>
      <c r="D744" s="85" t="s">
        <v>233</v>
      </c>
      <c r="E744" s="85" t="s">
        <v>235</v>
      </c>
      <c r="F744" s="85" t="s">
        <v>1960</v>
      </c>
      <c r="G744" s="85" t="s">
        <v>1961</v>
      </c>
    </row>
    <row r="745" spans="1:7" ht="27.6" x14ac:dyDescent="0.25">
      <c r="A745" s="85">
        <v>29</v>
      </c>
      <c r="B745" s="85" t="s">
        <v>1909</v>
      </c>
      <c r="C745" s="85" t="str">
        <f t="shared" si="15"/>
        <v>29Spanish</v>
      </c>
      <c r="D745" s="85" t="s">
        <v>237</v>
      </c>
      <c r="E745" s="85" t="s">
        <v>239</v>
      </c>
      <c r="F745" s="85" t="s">
        <v>1962</v>
      </c>
      <c r="G745" s="85" t="s">
        <v>1963</v>
      </c>
    </row>
    <row r="746" spans="1:7" ht="41.4" x14ac:dyDescent="0.25">
      <c r="A746" s="85">
        <v>30</v>
      </c>
      <c r="B746" s="85" t="s">
        <v>1909</v>
      </c>
      <c r="C746" s="85" t="str">
        <f t="shared" si="15"/>
        <v>30Spanish</v>
      </c>
      <c r="D746" s="85" t="s">
        <v>241</v>
      </c>
      <c r="E746" s="85" t="s">
        <v>243</v>
      </c>
      <c r="F746" s="85" t="s">
        <v>1964</v>
      </c>
      <c r="G746" s="85" t="s">
        <v>1965</v>
      </c>
    </row>
    <row r="747" spans="1:7" ht="41.4" x14ac:dyDescent="0.25">
      <c r="A747" s="85">
        <v>31</v>
      </c>
      <c r="B747" s="85" t="s">
        <v>1909</v>
      </c>
      <c r="C747" s="85" t="str">
        <f t="shared" si="15"/>
        <v>31Spanish</v>
      </c>
      <c r="D747" s="85" t="s">
        <v>245</v>
      </c>
      <c r="E747" s="85" t="s">
        <v>713</v>
      </c>
      <c r="F747" s="85" t="s">
        <v>1966</v>
      </c>
      <c r="G747" s="85" t="s">
        <v>1940</v>
      </c>
    </row>
    <row r="748" spans="1:7" ht="27.6" x14ac:dyDescent="0.25">
      <c r="A748" s="85">
        <v>32</v>
      </c>
      <c r="B748" s="85" t="s">
        <v>1909</v>
      </c>
      <c r="C748" s="85" t="str">
        <f t="shared" si="15"/>
        <v>32Spanish</v>
      </c>
      <c r="D748" s="85" t="s">
        <v>248</v>
      </c>
      <c r="E748" s="85" t="s">
        <v>250</v>
      </c>
      <c r="F748" s="85" t="s">
        <v>1967</v>
      </c>
      <c r="G748" s="85" t="s">
        <v>1968</v>
      </c>
    </row>
    <row r="749" spans="1:7" ht="82.8" x14ac:dyDescent="0.25">
      <c r="A749" s="85">
        <v>33</v>
      </c>
      <c r="B749" s="85" t="s">
        <v>1909</v>
      </c>
      <c r="C749" s="85" t="str">
        <f t="shared" si="15"/>
        <v>33Spanish</v>
      </c>
      <c r="D749" s="85" t="s">
        <v>252</v>
      </c>
      <c r="E749" s="85" t="s">
        <v>254</v>
      </c>
      <c r="F749" s="85" t="s">
        <v>1969</v>
      </c>
      <c r="G749" s="85" t="s">
        <v>1970</v>
      </c>
    </row>
    <row r="750" spans="1:7" ht="14.4" x14ac:dyDescent="0.25">
      <c r="A750" s="101"/>
      <c r="B750" s="101" t="s">
        <v>1909</v>
      </c>
      <c r="C750" s="101"/>
      <c r="D750" s="101" t="s">
        <v>256</v>
      </c>
      <c r="E750" s="101"/>
      <c r="F750" s="101" t="s">
        <v>1971</v>
      </c>
      <c r="G750" s="101"/>
    </row>
    <row r="751" spans="1:7" ht="27.6" x14ac:dyDescent="0.25">
      <c r="A751" s="85">
        <v>34</v>
      </c>
      <c r="B751" s="85" t="s">
        <v>1909</v>
      </c>
      <c r="C751" s="85" t="str">
        <f t="shared" si="15"/>
        <v>34Spanish</v>
      </c>
      <c r="D751" s="85" t="s">
        <v>257</v>
      </c>
      <c r="E751" s="85" t="s">
        <v>259</v>
      </c>
      <c r="F751" s="85" t="s">
        <v>1972</v>
      </c>
      <c r="G751" s="85" t="s">
        <v>1973</v>
      </c>
    </row>
    <row r="752" spans="1:7" ht="13.8" x14ac:dyDescent="0.25">
      <c r="A752" s="85">
        <v>35</v>
      </c>
      <c r="B752" s="85" t="s">
        <v>1909</v>
      </c>
      <c r="C752" s="85" t="str">
        <f t="shared" si="15"/>
        <v>35Spanish</v>
      </c>
      <c r="D752" s="85" t="s">
        <v>262</v>
      </c>
      <c r="E752" s="85" t="s">
        <v>148</v>
      </c>
      <c r="F752" s="85" t="s">
        <v>1974</v>
      </c>
      <c r="G752" s="85" t="s">
        <v>1929</v>
      </c>
    </row>
    <row r="753" spans="1:7" ht="41.4" x14ac:dyDescent="0.25">
      <c r="A753" s="85">
        <v>36</v>
      </c>
      <c r="B753" s="85" t="s">
        <v>1909</v>
      </c>
      <c r="C753" s="85" t="str">
        <f t="shared" si="15"/>
        <v>36Spanish</v>
      </c>
      <c r="D753" s="85" t="s">
        <v>265</v>
      </c>
      <c r="E753" s="85" t="s">
        <v>267</v>
      </c>
      <c r="F753" s="85" t="s">
        <v>1975</v>
      </c>
      <c r="G753" s="85" t="s">
        <v>1976</v>
      </c>
    </row>
    <row r="754" spans="1:7" ht="41.4" x14ac:dyDescent="0.25">
      <c r="A754" s="85">
        <v>37</v>
      </c>
      <c r="B754" s="85" t="s">
        <v>1909</v>
      </c>
      <c r="C754" s="85" t="str">
        <f t="shared" si="15"/>
        <v>37Spanish</v>
      </c>
      <c r="D754" s="85" t="s">
        <v>269</v>
      </c>
      <c r="E754" s="85" t="s">
        <v>267</v>
      </c>
      <c r="F754" s="85" t="s">
        <v>1977</v>
      </c>
      <c r="G754" s="85" t="s">
        <v>1976</v>
      </c>
    </row>
    <row r="755" spans="1:7" ht="27.6" x14ac:dyDescent="0.25">
      <c r="A755" s="85">
        <v>38</v>
      </c>
      <c r="B755" s="85" t="s">
        <v>1909</v>
      </c>
      <c r="C755" s="85" t="str">
        <f t="shared" si="15"/>
        <v>38Spanish</v>
      </c>
      <c r="D755" s="85" t="s">
        <v>271</v>
      </c>
      <c r="E755" s="85" t="s">
        <v>273</v>
      </c>
      <c r="F755" s="85" t="s">
        <v>1978</v>
      </c>
      <c r="G755" s="85" t="s">
        <v>1979</v>
      </c>
    </row>
    <row r="756" spans="1:7" ht="27.6" x14ac:dyDescent="0.25">
      <c r="A756" s="85">
        <v>39</v>
      </c>
      <c r="B756" s="85" t="s">
        <v>1909</v>
      </c>
      <c r="C756" s="85" t="str">
        <f t="shared" si="15"/>
        <v>39Spanish</v>
      </c>
      <c r="D756" s="85" t="s">
        <v>275</v>
      </c>
      <c r="E756" s="85" t="s">
        <v>277</v>
      </c>
      <c r="F756" s="85" t="s">
        <v>1980</v>
      </c>
      <c r="G756" s="85" t="s">
        <v>1981</v>
      </c>
    </row>
    <row r="757" spans="1:7" ht="41.4" x14ac:dyDescent="0.25">
      <c r="A757" s="85">
        <v>40</v>
      </c>
      <c r="B757" s="85" t="s">
        <v>1909</v>
      </c>
      <c r="C757" s="85" t="str">
        <f t="shared" si="15"/>
        <v>40Spanish</v>
      </c>
      <c r="D757" s="85" t="s">
        <v>279</v>
      </c>
      <c r="E757" s="85" t="s">
        <v>281</v>
      </c>
      <c r="F757" s="85" t="s">
        <v>1982</v>
      </c>
      <c r="G757" s="85" t="s">
        <v>1983</v>
      </c>
    </row>
    <row r="758" spans="1:7" ht="41.4" x14ac:dyDescent="0.25">
      <c r="A758" s="85">
        <v>41</v>
      </c>
      <c r="B758" s="85" t="s">
        <v>1909</v>
      </c>
      <c r="C758" s="85" t="str">
        <f t="shared" si="15"/>
        <v>41Spanish</v>
      </c>
      <c r="D758" s="85" t="s">
        <v>283</v>
      </c>
      <c r="E758" s="85" t="s">
        <v>713</v>
      </c>
      <c r="F758" s="85" t="s">
        <v>1984</v>
      </c>
      <c r="G758" s="85" t="s">
        <v>1940</v>
      </c>
    </row>
    <row r="759" spans="1:7" ht="27.6" x14ac:dyDescent="0.25">
      <c r="A759" s="85">
        <v>42</v>
      </c>
      <c r="B759" s="85" t="s">
        <v>1909</v>
      </c>
      <c r="C759" s="85" t="str">
        <f t="shared" si="15"/>
        <v>42Spanish</v>
      </c>
      <c r="D759" s="85" t="s">
        <v>286</v>
      </c>
      <c r="E759" s="85" t="s">
        <v>288</v>
      </c>
      <c r="F759" s="85" t="s">
        <v>1985</v>
      </c>
      <c r="G759" s="85" t="s">
        <v>1986</v>
      </c>
    </row>
    <row r="760" spans="1:7" ht="82.8" x14ac:dyDescent="0.25">
      <c r="A760" s="85">
        <v>43</v>
      </c>
      <c r="B760" s="85" t="s">
        <v>1909</v>
      </c>
      <c r="C760" s="85" t="str">
        <f t="shared" si="15"/>
        <v>43Spanish</v>
      </c>
      <c r="D760" s="85" t="s">
        <v>291</v>
      </c>
      <c r="E760" s="85" t="s">
        <v>293</v>
      </c>
      <c r="F760" s="85" t="s">
        <v>1987</v>
      </c>
      <c r="G760" s="85" t="s">
        <v>1988</v>
      </c>
    </row>
    <row r="761" spans="1:7" ht="14.4" x14ac:dyDescent="0.25">
      <c r="A761" s="101"/>
      <c r="B761" s="101" t="s">
        <v>1909</v>
      </c>
      <c r="C761" s="101"/>
      <c r="D761" s="101" t="s">
        <v>295</v>
      </c>
      <c r="E761" s="101"/>
      <c r="F761" s="101" t="s">
        <v>1989</v>
      </c>
      <c r="G761" s="101"/>
    </row>
    <row r="762" spans="1:7" ht="27.6" x14ac:dyDescent="0.25">
      <c r="A762" s="85">
        <v>44</v>
      </c>
      <c r="B762" s="85" t="s">
        <v>1909</v>
      </c>
      <c r="C762" s="85" t="str">
        <f t="shared" si="15"/>
        <v>44Spanish</v>
      </c>
      <c r="D762" s="85" t="s">
        <v>297</v>
      </c>
      <c r="E762" s="85" t="s">
        <v>300</v>
      </c>
      <c r="F762" s="85" t="s">
        <v>1990</v>
      </c>
      <c r="G762" s="85" t="s">
        <v>1991</v>
      </c>
    </row>
    <row r="763" spans="1:7" ht="27.6" x14ac:dyDescent="0.25">
      <c r="A763" s="85">
        <v>45</v>
      </c>
      <c r="B763" s="85" t="s">
        <v>1909</v>
      </c>
      <c r="C763" s="85" t="str">
        <f t="shared" si="15"/>
        <v>45Spanish</v>
      </c>
      <c r="D763" s="85" t="s">
        <v>302</v>
      </c>
      <c r="E763" s="85" t="s">
        <v>305</v>
      </c>
      <c r="F763" s="85" t="s">
        <v>1992</v>
      </c>
      <c r="G763" s="85" t="s">
        <v>1993</v>
      </c>
    </row>
    <row r="764" spans="1:7" ht="41.4" x14ac:dyDescent="0.25">
      <c r="A764" s="85">
        <v>46</v>
      </c>
      <c r="B764" s="85" t="s">
        <v>1909</v>
      </c>
      <c r="C764" s="85" t="str">
        <f t="shared" si="15"/>
        <v>46Spanish</v>
      </c>
      <c r="D764" s="85" t="s">
        <v>307</v>
      </c>
      <c r="E764" s="85" t="s">
        <v>310</v>
      </c>
      <c r="F764" s="85" t="s">
        <v>1994</v>
      </c>
      <c r="G764" s="85" t="s">
        <v>1995</v>
      </c>
    </row>
    <row r="765" spans="1:7" ht="41.4" x14ac:dyDescent="0.25">
      <c r="A765" s="85">
        <v>47</v>
      </c>
      <c r="B765" s="85" t="s">
        <v>1909</v>
      </c>
      <c r="C765" s="85" t="str">
        <f t="shared" si="15"/>
        <v>47Spanish</v>
      </c>
      <c r="D765" s="85" t="s">
        <v>312</v>
      </c>
      <c r="E765" s="85" t="s">
        <v>310</v>
      </c>
      <c r="F765" s="85" t="s">
        <v>1996</v>
      </c>
      <c r="G765" s="85" t="s">
        <v>1995</v>
      </c>
    </row>
    <row r="766" spans="1:7" ht="27.6" x14ac:dyDescent="0.25">
      <c r="A766" s="85">
        <v>48</v>
      </c>
      <c r="B766" s="85" t="s">
        <v>1909</v>
      </c>
      <c r="C766" s="85" t="str">
        <f t="shared" si="15"/>
        <v>48Spanish</v>
      </c>
      <c r="D766" s="85" t="s">
        <v>314</v>
      </c>
      <c r="E766" s="85" t="s">
        <v>317</v>
      </c>
      <c r="F766" s="85" t="s">
        <v>1997</v>
      </c>
      <c r="G766" s="85" t="s">
        <v>1998</v>
      </c>
    </row>
    <row r="767" spans="1:7" ht="27.6" x14ac:dyDescent="0.25">
      <c r="A767" s="85">
        <v>49</v>
      </c>
      <c r="B767" s="85" t="s">
        <v>1909</v>
      </c>
      <c r="C767" s="85" t="str">
        <f t="shared" si="15"/>
        <v>49Spanish</v>
      </c>
      <c r="D767" s="85" t="s">
        <v>319</v>
      </c>
      <c r="E767" s="85" t="s">
        <v>322</v>
      </c>
      <c r="F767" s="85" t="s">
        <v>1999</v>
      </c>
      <c r="G767" s="85" t="s">
        <v>2000</v>
      </c>
    </row>
    <row r="768" spans="1:7" ht="41.4" x14ac:dyDescent="0.25">
      <c r="A768" s="85">
        <v>50</v>
      </c>
      <c r="B768" s="85" t="s">
        <v>1909</v>
      </c>
      <c r="C768" s="85" t="str">
        <f t="shared" si="15"/>
        <v>50Spanish</v>
      </c>
      <c r="D768" s="85" t="s">
        <v>324</v>
      </c>
      <c r="E768" s="85" t="s">
        <v>327</v>
      </c>
      <c r="F768" s="85" t="s">
        <v>2001</v>
      </c>
      <c r="G768" s="85" t="s">
        <v>2002</v>
      </c>
    </row>
    <row r="769" spans="1:7" ht="41.4" x14ac:dyDescent="0.25">
      <c r="A769" s="85">
        <v>51</v>
      </c>
      <c r="B769" s="85" t="s">
        <v>1909</v>
      </c>
      <c r="C769" s="85" t="str">
        <f t="shared" si="15"/>
        <v>51Spanish</v>
      </c>
      <c r="D769" s="85" t="s">
        <v>329</v>
      </c>
      <c r="E769" s="85" t="s">
        <v>713</v>
      </c>
      <c r="F769" s="85" t="s">
        <v>2003</v>
      </c>
      <c r="G769" s="85" t="s">
        <v>1940</v>
      </c>
    </row>
    <row r="770" spans="1:7" ht="27.6" x14ac:dyDescent="0.25">
      <c r="A770" s="85">
        <v>52</v>
      </c>
      <c r="B770" s="85" t="s">
        <v>1909</v>
      </c>
      <c r="C770" s="85" t="str">
        <f t="shared" si="15"/>
        <v>52Spanish</v>
      </c>
      <c r="D770" s="85" t="s">
        <v>333</v>
      </c>
      <c r="E770" s="85" t="s">
        <v>336</v>
      </c>
      <c r="F770" s="85" t="s">
        <v>2004</v>
      </c>
      <c r="G770" s="85" t="s">
        <v>2005</v>
      </c>
    </row>
    <row r="771" spans="1:7" ht="82.8" x14ac:dyDescent="0.25">
      <c r="A771" s="85">
        <v>53</v>
      </c>
      <c r="B771" s="85" t="s">
        <v>1909</v>
      </c>
      <c r="C771" s="85" t="str">
        <f t="shared" si="15"/>
        <v>53Spanish</v>
      </c>
      <c r="D771" s="85" t="s">
        <v>338</v>
      </c>
      <c r="E771" s="85" t="s">
        <v>341</v>
      </c>
      <c r="F771" s="85" t="s">
        <v>2006</v>
      </c>
      <c r="G771" s="85" t="s">
        <v>2007</v>
      </c>
    </row>
    <row r="772" spans="1:7" ht="14.4" x14ac:dyDescent="0.25">
      <c r="A772" s="101"/>
      <c r="B772" s="101" t="s">
        <v>1909</v>
      </c>
      <c r="C772" s="101"/>
      <c r="D772" s="101" t="s">
        <v>343</v>
      </c>
      <c r="E772" s="101"/>
      <c r="F772" s="101" t="s">
        <v>2008</v>
      </c>
      <c r="G772" s="101"/>
    </row>
    <row r="773" spans="1:7" ht="27.6" x14ac:dyDescent="0.25">
      <c r="A773" s="85">
        <v>54</v>
      </c>
      <c r="B773" s="85" t="s">
        <v>1909</v>
      </c>
      <c r="C773" s="85" t="str">
        <f t="shared" si="15"/>
        <v>54Spanish</v>
      </c>
      <c r="D773" s="85" t="s">
        <v>344</v>
      </c>
      <c r="E773" s="85" t="s">
        <v>346</v>
      </c>
      <c r="F773" s="85" t="s">
        <v>2009</v>
      </c>
      <c r="G773" s="85" t="s">
        <v>2010</v>
      </c>
    </row>
    <row r="774" spans="1:7" ht="13.8" x14ac:dyDescent="0.25">
      <c r="A774" s="85">
        <v>55</v>
      </c>
      <c r="B774" s="85" t="s">
        <v>1909</v>
      </c>
      <c r="C774" s="85" t="str">
        <f t="shared" si="15"/>
        <v>55Spanish</v>
      </c>
      <c r="D774" s="85" t="s">
        <v>349</v>
      </c>
      <c r="E774" s="85" t="s">
        <v>148</v>
      </c>
      <c r="F774" s="85" t="s">
        <v>2011</v>
      </c>
      <c r="G774" s="85" t="s">
        <v>1929</v>
      </c>
    </row>
    <row r="775" spans="1:7" ht="41.4" x14ac:dyDescent="0.25">
      <c r="A775" s="85">
        <v>56</v>
      </c>
      <c r="B775" s="85" t="s">
        <v>1909</v>
      </c>
      <c r="C775" s="85" t="str">
        <f t="shared" si="15"/>
        <v>56Spanish</v>
      </c>
      <c r="D775" s="85" t="s">
        <v>352</v>
      </c>
      <c r="E775" s="85" t="s">
        <v>354</v>
      </c>
      <c r="F775" s="85" t="s">
        <v>2012</v>
      </c>
      <c r="G775" s="85" t="s">
        <v>2013</v>
      </c>
    </row>
    <row r="776" spans="1:7" ht="41.4" x14ac:dyDescent="0.25">
      <c r="A776" s="85">
        <v>57</v>
      </c>
      <c r="B776" s="85" t="s">
        <v>1909</v>
      </c>
      <c r="C776" s="85" t="str">
        <f t="shared" si="15"/>
        <v>57Spanish</v>
      </c>
      <c r="D776" s="85" t="s">
        <v>356</v>
      </c>
      <c r="E776" s="85" t="s">
        <v>354</v>
      </c>
      <c r="F776" s="85" t="s">
        <v>2014</v>
      </c>
      <c r="G776" s="85" t="s">
        <v>2013</v>
      </c>
    </row>
    <row r="777" spans="1:7" ht="27.6" x14ac:dyDescent="0.25">
      <c r="A777" s="85">
        <v>58</v>
      </c>
      <c r="B777" s="85" t="s">
        <v>1909</v>
      </c>
      <c r="C777" s="85" t="str">
        <f t="shared" si="15"/>
        <v>58Spanish</v>
      </c>
      <c r="D777" s="85" t="s">
        <v>358</v>
      </c>
      <c r="E777" s="85" t="s">
        <v>360</v>
      </c>
      <c r="F777" s="85" t="s">
        <v>2015</v>
      </c>
      <c r="G777" s="85" t="s">
        <v>2016</v>
      </c>
    </row>
    <row r="778" spans="1:7" ht="27.6" x14ac:dyDescent="0.25">
      <c r="A778" s="85">
        <v>59</v>
      </c>
      <c r="B778" s="85" t="s">
        <v>1909</v>
      </c>
      <c r="C778" s="85" t="str">
        <f t="shared" si="15"/>
        <v>59Spanish</v>
      </c>
      <c r="D778" s="85" t="s">
        <v>362</v>
      </c>
      <c r="E778" s="85" t="s">
        <v>364</v>
      </c>
      <c r="F778" s="85" t="s">
        <v>2017</v>
      </c>
      <c r="G778" s="85" t="s">
        <v>2018</v>
      </c>
    </row>
    <row r="779" spans="1:7" ht="41.4" x14ac:dyDescent="0.25">
      <c r="A779" s="85">
        <v>60</v>
      </c>
      <c r="B779" s="85" t="s">
        <v>1909</v>
      </c>
      <c r="C779" s="85" t="str">
        <f t="shared" si="15"/>
        <v>60Spanish</v>
      </c>
      <c r="D779" s="85" t="s">
        <v>366</v>
      </c>
      <c r="E779" s="85" t="s">
        <v>368</v>
      </c>
      <c r="F779" s="85" t="s">
        <v>2019</v>
      </c>
      <c r="G779" s="85" t="s">
        <v>2020</v>
      </c>
    </row>
    <row r="780" spans="1:7" ht="41.4" x14ac:dyDescent="0.25">
      <c r="A780" s="85">
        <v>61</v>
      </c>
      <c r="B780" s="85" t="s">
        <v>1909</v>
      </c>
      <c r="C780" s="85" t="str">
        <f t="shared" si="15"/>
        <v>61Spanish</v>
      </c>
      <c r="D780" s="85" t="s">
        <v>370</v>
      </c>
      <c r="E780" s="85" t="s">
        <v>713</v>
      </c>
      <c r="F780" s="85" t="s">
        <v>2021</v>
      </c>
      <c r="G780" s="85" t="s">
        <v>1940</v>
      </c>
    </row>
    <row r="781" spans="1:7" ht="82.8" x14ac:dyDescent="0.25">
      <c r="A781" s="85">
        <v>62</v>
      </c>
      <c r="B781" s="85" t="s">
        <v>1909</v>
      </c>
      <c r="C781" s="85" t="str">
        <f t="shared" si="15"/>
        <v>62Spanish</v>
      </c>
      <c r="D781" s="85" t="s">
        <v>373</v>
      </c>
      <c r="E781" s="85" t="s">
        <v>375</v>
      </c>
      <c r="F781" s="85" t="s">
        <v>2022</v>
      </c>
      <c r="G781" s="85" t="s">
        <v>2023</v>
      </c>
    </row>
    <row r="782" spans="1:7" ht="14.4" x14ac:dyDescent="0.25">
      <c r="A782" s="101"/>
      <c r="B782" s="101" t="s">
        <v>1909</v>
      </c>
      <c r="C782" s="101"/>
      <c r="D782" s="101" t="s">
        <v>378</v>
      </c>
      <c r="E782" s="101"/>
      <c r="F782" s="101" t="s">
        <v>2024</v>
      </c>
      <c r="G782" s="101"/>
    </row>
    <row r="783" spans="1:7" ht="27.6" x14ac:dyDescent="0.25">
      <c r="A783" s="85">
        <v>63</v>
      </c>
      <c r="B783" s="85" t="s">
        <v>1909</v>
      </c>
      <c r="C783" s="85" t="str">
        <f t="shared" ref="C783:C831" si="16">A783&amp;B783</f>
        <v>63Spanish</v>
      </c>
      <c r="D783" s="85" t="s">
        <v>379</v>
      </c>
      <c r="E783" s="85" t="s">
        <v>381</v>
      </c>
      <c r="F783" s="85" t="s">
        <v>2025</v>
      </c>
      <c r="G783" s="85" t="s">
        <v>2026</v>
      </c>
    </row>
    <row r="784" spans="1:7" ht="27.6" x14ac:dyDescent="0.25">
      <c r="A784" s="85">
        <v>64</v>
      </c>
      <c r="B784" s="85" t="s">
        <v>1909</v>
      </c>
      <c r="C784" s="85" t="str">
        <f t="shared" si="16"/>
        <v>64Spanish</v>
      </c>
      <c r="D784" s="85" t="s">
        <v>383</v>
      </c>
      <c r="E784" s="85" t="s">
        <v>386</v>
      </c>
      <c r="F784" s="85" t="s">
        <v>2027</v>
      </c>
      <c r="G784" s="85" t="s">
        <v>2028</v>
      </c>
    </row>
    <row r="785" spans="1:7" ht="27.6" x14ac:dyDescent="0.25">
      <c r="A785" s="85">
        <v>65</v>
      </c>
      <c r="B785" s="85" t="s">
        <v>1909</v>
      </c>
      <c r="C785" s="85" t="str">
        <f t="shared" si="16"/>
        <v>65Spanish</v>
      </c>
      <c r="D785" s="85" t="s">
        <v>388</v>
      </c>
      <c r="E785" s="85" t="s">
        <v>390</v>
      </c>
      <c r="F785" s="85" t="s">
        <v>2029</v>
      </c>
      <c r="G785" s="85" t="s">
        <v>2030</v>
      </c>
    </row>
    <row r="786" spans="1:7" ht="27.6" x14ac:dyDescent="0.25">
      <c r="A786" s="85">
        <v>66</v>
      </c>
      <c r="B786" s="85" t="s">
        <v>1909</v>
      </c>
      <c r="C786" s="85" t="str">
        <f t="shared" si="16"/>
        <v>66Spanish</v>
      </c>
      <c r="D786" s="85" t="s">
        <v>392</v>
      </c>
      <c r="E786" s="85" t="s">
        <v>394</v>
      </c>
      <c r="F786" s="85" t="s">
        <v>2031</v>
      </c>
      <c r="G786" s="85" t="s">
        <v>2032</v>
      </c>
    </row>
    <row r="787" spans="1:7" ht="27.6" x14ac:dyDescent="0.25">
      <c r="A787" s="85">
        <v>67</v>
      </c>
      <c r="B787" s="85" t="s">
        <v>1909</v>
      </c>
      <c r="C787" s="85" t="str">
        <f t="shared" si="16"/>
        <v>67Spanish</v>
      </c>
      <c r="D787" s="85" t="s">
        <v>396</v>
      </c>
      <c r="E787" s="85" t="s">
        <v>398</v>
      </c>
      <c r="F787" s="85" t="s">
        <v>2033</v>
      </c>
      <c r="G787" s="85" t="s">
        <v>2034</v>
      </c>
    </row>
    <row r="788" spans="1:7" ht="27.6" x14ac:dyDescent="0.25">
      <c r="A788" s="85">
        <v>68</v>
      </c>
      <c r="B788" s="85" t="s">
        <v>1909</v>
      </c>
      <c r="C788" s="85" t="str">
        <f t="shared" si="16"/>
        <v>68Spanish</v>
      </c>
      <c r="D788" s="85" t="s">
        <v>400</v>
      </c>
      <c r="E788" s="85" t="s">
        <v>402</v>
      </c>
      <c r="F788" s="85" t="s">
        <v>2035</v>
      </c>
      <c r="G788" s="85" t="s">
        <v>2036</v>
      </c>
    </row>
    <row r="789" spans="1:7" ht="14.4" x14ac:dyDescent="0.25">
      <c r="A789" s="101"/>
      <c r="B789" s="101" t="s">
        <v>1909</v>
      </c>
      <c r="C789" s="101"/>
      <c r="D789" s="101" t="s">
        <v>404</v>
      </c>
      <c r="E789" s="101"/>
      <c r="F789" s="101" t="s">
        <v>2037</v>
      </c>
      <c r="G789" s="101"/>
    </row>
    <row r="790" spans="1:7" ht="55.2" x14ac:dyDescent="0.25">
      <c r="A790" s="85">
        <v>70</v>
      </c>
      <c r="B790" s="85" t="s">
        <v>1909</v>
      </c>
      <c r="C790" s="85" t="str">
        <f t="shared" si="16"/>
        <v>70Spanish</v>
      </c>
      <c r="D790" s="85" t="s">
        <v>405</v>
      </c>
      <c r="E790" s="85" t="s">
        <v>408</v>
      </c>
      <c r="F790" s="85" t="s">
        <v>2038</v>
      </c>
      <c r="G790" s="85" t="s">
        <v>2039</v>
      </c>
    </row>
    <row r="791" spans="1:7" ht="55.2" x14ac:dyDescent="0.25">
      <c r="A791" s="85">
        <v>71</v>
      </c>
      <c r="B791" s="85" t="s">
        <v>1909</v>
      </c>
      <c r="C791" s="85" t="str">
        <f t="shared" si="16"/>
        <v>71Spanish</v>
      </c>
      <c r="D791" s="85" t="s">
        <v>410</v>
      </c>
      <c r="E791" s="85" t="s">
        <v>413</v>
      </c>
      <c r="F791" s="85" t="s">
        <v>2040</v>
      </c>
      <c r="G791" s="85" t="s">
        <v>2041</v>
      </c>
    </row>
    <row r="792" spans="1:7" ht="69" x14ac:dyDescent="0.25">
      <c r="A792" s="85">
        <v>72</v>
      </c>
      <c r="B792" s="85" t="s">
        <v>1909</v>
      </c>
      <c r="C792" s="85" t="str">
        <f t="shared" si="16"/>
        <v>72Spanish</v>
      </c>
      <c r="D792" s="85" t="s">
        <v>415</v>
      </c>
      <c r="E792" s="85" t="s">
        <v>418</v>
      </c>
      <c r="F792" s="85" t="s">
        <v>2042</v>
      </c>
      <c r="G792" s="85" t="s">
        <v>2043</v>
      </c>
    </row>
    <row r="793" spans="1:7" ht="55.2" x14ac:dyDescent="0.25">
      <c r="A793" s="85">
        <v>73</v>
      </c>
      <c r="B793" s="85" t="s">
        <v>1909</v>
      </c>
      <c r="C793" s="85" t="str">
        <f t="shared" si="16"/>
        <v>73Spanish</v>
      </c>
      <c r="D793" s="85" t="s">
        <v>420</v>
      </c>
      <c r="E793" s="85" t="s">
        <v>423</v>
      </c>
      <c r="F793" s="85" t="s">
        <v>2044</v>
      </c>
      <c r="G793" s="85" t="s">
        <v>2045</v>
      </c>
    </row>
    <row r="794" spans="1:7" ht="27.6" x14ac:dyDescent="0.25">
      <c r="A794" s="85">
        <v>74</v>
      </c>
      <c r="B794" s="85" t="s">
        <v>1909</v>
      </c>
      <c r="C794" s="85" t="str">
        <f t="shared" si="16"/>
        <v>74Spanish</v>
      </c>
      <c r="D794" s="85" t="s">
        <v>426</v>
      </c>
      <c r="E794" s="85" t="s">
        <v>429</v>
      </c>
      <c r="F794" s="85" t="s">
        <v>2046</v>
      </c>
      <c r="G794" s="85" t="s">
        <v>2047</v>
      </c>
    </row>
    <row r="795" spans="1:7" ht="28.8" x14ac:dyDescent="0.25">
      <c r="A795" s="101"/>
      <c r="B795" s="101" t="s">
        <v>1909</v>
      </c>
      <c r="C795" s="101"/>
      <c r="D795" s="101" t="s">
        <v>824</v>
      </c>
      <c r="E795" s="101"/>
      <c r="F795" s="101" t="s">
        <v>2048</v>
      </c>
      <c r="G795" s="101"/>
    </row>
    <row r="796" spans="1:7" ht="69" x14ac:dyDescent="0.3">
      <c r="A796" s="96">
        <v>201</v>
      </c>
      <c r="B796" s="96" t="s">
        <v>1909</v>
      </c>
      <c r="C796" s="96" t="str">
        <f t="shared" si="16"/>
        <v>201Spanish</v>
      </c>
      <c r="D796" s="102" t="s">
        <v>432</v>
      </c>
      <c r="E796" s="103" t="s">
        <v>435</v>
      </c>
      <c r="F796" s="102" t="s">
        <v>2049</v>
      </c>
      <c r="G796" s="102" t="s">
        <v>2050</v>
      </c>
    </row>
    <row r="797" spans="1:7" ht="96.6" x14ac:dyDescent="0.3">
      <c r="A797" s="96">
        <v>202</v>
      </c>
      <c r="B797" s="96" t="s">
        <v>1909</v>
      </c>
      <c r="C797" s="96" t="str">
        <f t="shared" si="16"/>
        <v>202Spanish</v>
      </c>
      <c r="D797" s="102" t="s">
        <v>437</v>
      </c>
      <c r="E797" s="103" t="s">
        <v>118</v>
      </c>
      <c r="F797" s="102" t="s">
        <v>2051</v>
      </c>
      <c r="G797" s="102" t="s">
        <v>1919</v>
      </c>
    </row>
    <row r="798" spans="1:7" ht="27.6" x14ac:dyDescent="0.3">
      <c r="A798" s="96">
        <v>203</v>
      </c>
      <c r="B798" s="96" t="s">
        <v>1909</v>
      </c>
      <c r="C798" s="96" t="str">
        <f t="shared" si="16"/>
        <v>203Spanish</v>
      </c>
      <c r="D798" s="102" t="s">
        <v>439</v>
      </c>
      <c r="E798" s="103" t="s">
        <v>442</v>
      </c>
      <c r="F798" s="102" t="s">
        <v>2052</v>
      </c>
      <c r="G798" s="102" t="s">
        <v>2053</v>
      </c>
    </row>
    <row r="799" spans="1:7" ht="13.8" x14ac:dyDescent="0.3">
      <c r="A799" s="96">
        <v>204</v>
      </c>
      <c r="B799" s="96" t="s">
        <v>1909</v>
      </c>
      <c r="C799" s="96" t="str">
        <f t="shared" si="16"/>
        <v>204Spanish</v>
      </c>
      <c r="D799" s="102" t="s">
        <v>444</v>
      </c>
      <c r="E799" s="103" t="s">
        <v>446</v>
      </c>
      <c r="F799" s="102" t="s">
        <v>2054</v>
      </c>
      <c r="G799" s="102" t="s">
        <v>2055</v>
      </c>
    </row>
    <row r="800" spans="1:7" ht="82.8" x14ac:dyDescent="0.3">
      <c r="A800" s="96">
        <v>205</v>
      </c>
      <c r="B800" s="96" t="s">
        <v>1909</v>
      </c>
      <c r="C800" s="96" t="str">
        <f t="shared" si="16"/>
        <v>205Spanish</v>
      </c>
      <c r="D800" s="102" t="s">
        <v>448</v>
      </c>
      <c r="E800" s="103" t="s">
        <v>451</v>
      </c>
      <c r="F800" s="102" t="s">
        <v>2056</v>
      </c>
      <c r="G800" s="102" t="s">
        <v>2057</v>
      </c>
    </row>
    <row r="801" spans="1:7" ht="124.2" x14ac:dyDescent="0.3">
      <c r="A801" s="96">
        <v>206</v>
      </c>
      <c r="B801" s="96" t="s">
        <v>1909</v>
      </c>
      <c r="C801" s="96" t="str">
        <f t="shared" si="16"/>
        <v>206Spanish</v>
      </c>
      <c r="D801" s="102" t="s">
        <v>453</v>
      </c>
      <c r="E801" s="103" t="s">
        <v>455</v>
      </c>
      <c r="F801" s="102" t="s">
        <v>2058</v>
      </c>
      <c r="G801" s="102" t="s">
        <v>2059</v>
      </c>
    </row>
    <row r="802" spans="1:7" ht="69" x14ac:dyDescent="0.3">
      <c r="A802" s="96">
        <v>207</v>
      </c>
      <c r="B802" s="96" t="s">
        <v>1909</v>
      </c>
      <c r="C802" s="96" t="str">
        <f t="shared" si="16"/>
        <v>207Spanish</v>
      </c>
      <c r="D802" s="102" t="s">
        <v>457</v>
      </c>
      <c r="E802" s="103" t="s">
        <v>460</v>
      </c>
      <c r="F802" s="102" t="s">
        <v>2060</v>
      </c>
      <c r="G802" s="102" t="s">
        <v>2061</v>
      </c>
    </row>
    <row r="803" spans="1:7" ht="69" x14ac:dyDescent="0.3">
      <c r="A803" s="96">
        <v>208</v>
      </c>
      <c r="B803" s="96" t="s">
        <v>1909</v>
      </c>
      <c r="C803" s="96" t="str">
        <f t="shared" si="16"/>
        <v>208Spanish</v>
      </c>
      <c r="D803" s="102" t="s">
        <v>462</v>
      </c>
      <c r="E803" s="103" t="s">
        <v>460</v>
      </c>
      <c r="F803" s="102" t="s">
        <v>2062</v>
      </c>
      <c r="G803" s="102" t="s">
        <v>2061</v>
      </c>
    </row>
    <row r="804" spans="1:7" ht="27.6" x14ac:dyDescent="0.3">
      <c r="A804" s="96">
        <v>209</v>
      </c>
      <c r="B804" s="96" t="s">
        <v>1909</v>
      </c>
      <c r="C804" s="96" t="str">
        <f t="shared" si="16"/>
        <v>209Spanish</v>
      </c>
      <c r="D804" s="102" t="s">
        <v>464</v>
      </c>
      <c r="E804" s="103" t="s">
        <v>467</v>
      </c>
      <c r="F804" s="102" t="s">
        <v>2063</v>
      </c>
      <c r="G804" s="102" t="s">
        <v>2064</v>
      </c>
    </row>
    <row r="805" spans="1:7" ht="179.4" x14ac:dyDescent="0.3">
      <c r="A805" s="96">
        <v>210</v>
      </c>
      <c r="B805" s="96" t="s">
        <v>1909</v>
      </c>
      <c r="C805" s="96" t="str">
        <f t="shared" si="16"/>
        <v>210Spanish</v>
      </c>
      <c r="D805" s="102" t="s">
        <v>469</v>
      </c>
      <c r="E805" s="103" t="s">
        <v>471</v>
      </c>
      <c r="F805" s="102" t="s">
        <v>2065</v>
      </c>
      <c r="G805" s="102" t="s">
        <v>2066</v>
      </c>
    </row>
    <row r="806" spans="1:7" ht="303.60000000000002" x14ac:dyDescent="0.3">
      <c r="A806" s="96">
        <v>211</v>
      </c>
      <c r="B806" s="96" t="s">
        <v>1909</v>
      </c>
      <c r="C806" s="96" t="str">
        <f t="shared" si="16"/>
        <v>211Spanish</v>
      </c>
      <c r="D806" s="102" t="s">
        <v>473</v>
      </c>
      <c r="E806" s="103" t="s">
        <v>476</v>
      </c>
      <c r="F806" s="102" t="s">
        <v>2067</v>
      </c>
      <c r="G806" s="102" t="s">
        <v>2068</v>
      </c>
    </row>
    <row r="807" spans="1:7" ht="110.4" x14ac:dyDescent="0.3">
      <c r="A807" s="96">
        <v>212</v>
      </c>
      <c r="B807" s="96" t="s">
        <v>1909</v>
      </c>
      <c r="C807" s="96" t="str">
        <f t="shared" si="16"/>
        <v>212Spanish</v>
      </c>
      <c r="D807" s="102" t="s">
        <v>478</v>
      </c>
      <c r="E807" s="103" t="s">
        <v>480</v>
      </c>
      <c r="F807" s="102" t="s">
        <v>2069</v>
      </c>
      <c r="G807" s="102" t="s">
        <v>2070</v>
      </c>
    </row>
    <row r="808" spans="1:7" ht="13.8" x14ac:dyDescent="0.3">
      <c r="A808" s="96">
        <v>213</v>
      </c>
      <c r="B808" s="96" t="s">
        <v>1909</v>
      </c>
      <c r="C808" s="96" t="str">
        <f t="shared" si="16"/>
        <v>213Spanish</v>
      </c>
      <c r="D808" s="102" t="s">
        <v>482</v>
      </c>
      <c r="E808" s="103" t="s">
        <v>484</v>
      </c>
      <c r="F808" s="102" t="s">
        <v>2071</v>
      </c>
      <c r="G808" s="102" t="s">
        <v>2072</v>
      </c>
    </row>
    <row r="809" spans="1:7" ht="110.4" x14ac:dyDescent="0.25">
      <c r="A809" s="96">
        <v>214</v>
      </c>
      <c r="B809" s="96" t="s">
        <v>1909</v>
      </c>
      <c r="C809" s="96" t="str">
        <f t="shared" si="16"/>
        <v>214Spanish</v>
      </c>
      <c r="D809" s="137" t="s">
        <v>486</v>
      </c>
      <c r="E809" s="79" t="s">
        <v>850</v>
      </c>
      <c r="F809" s="137" t="s">
        <v>2073</v>
      </c>
      <c r="G809" s="79" t="s">
        <v>2074</v>
      </c>
    </row>
    <row r="810" spans="1:7" ht="27.6" x14ac:dyDescent="0.3">
      <c r="A810" s="96">
        <v>215</v>
      </c>
      <c r="B810" s="96" t="s">
        <v>1909</v>
      </c>
      <c r="C810" s="96" t="str">
        <f t="shared" si="16"/>
        <v>215Spanish</v>
      </c>
      <c r="D810" s="102" t="s">
        <v>490</v>
      </c>
      <c r="E810" s="103" t="s">
        <v>493</v>
      </c>
      <c r="F810" s="102" t="s">
        <v>2075</v>
      </c>
      <c r="G810" s="102" t="s">
        <v>2076</v>
      </c>
    </row>
    <row r="811" spans="1:7" ht="41.4" x14ac:dyDescent="0.3">
      <c r="A811" s="96">
        <v>216</v>
      </c>
      <c r="B811" s="96" t="s">
        <v>1909</v>
      </c>
      <c r="C811" s="96" t="str">
        <f t="shared" si="16"/>
        <v>216Spanish</v>
      </c>
      <c r="D811" s="102" t="s">
        <v>495</v>
      </c>
      <c r="E811" s="103" t="s">
        <v>498</v>
      </c>
      <c r="F811" s="102" t="s">
        <v>2077</v>
      </c>
      <c r="G811" s="102" t="s">
        <v>2078</v>
      </c>
    </row>
    <row r="812" spans="1:7" ht="69" x14ac:dyDescent="0.3">
      <c r="A812" s="96">
        <v>217</v>
      </c>
      <c r="B812" s="96" t="s">
        <v>1909</v>
      </c>
      <c r="C812" s="96" t="str">
        <f t="shared" si="16"/>
        <v>217Spanish</v>
      </c>
      <c r="D812" s="102" t="s">
        <v>500</v>
      </c>
      <c r="E812" s="103" t="s">
        <v>503</v>
      </c>
      <c r="F812" s="102" t="s">
        <v>2079</v>
      </c>
      <c r="G812" s="102" t="s">
        <v>2080</v>
      </c>
    </row>
    <row r="813" spans="1:7" ht="69" x14ac:dyDescent="0.3">
      <c r="A813" s="96">
        <v>218</v>
      </c>
      <c r="B813" s="96" t="s">
        <v>1909</v>
      </c>
      <c r="C813" s="96" t="str">
        <f t="shared" si="16"/>
        <v>218Spanish</v>
      </c>
      <c r="D813" s="102" t="s">
        <v>505</v>
      </c>
      <c r="E813" s="103" t="s">
        <v>508</v>
      </c>
      <c r="F813" s="102" t="s">
        <v>2081</v>
      </c>
      <c r="G813" s="102" t="s">
        <v>2082</v>
      </c>
    </row>
    <row r="814" spans="1:7" ht="41.4" x14ac:dyDescent="0.3">
      <c r="A814" s="96">
        <v>219</v>
      </c>
      <c r="B814" s="96" t="s">
        <v>1909</v>
      </c>
      <c r="C814" s="96" t="str">
        <f t="shared" si="16"/>
        <v>219Spanish</v>
      </c>
      <c r="D814" s="102" t="s">
        <v>509</v>
      </c>
      <c r="E814" s="103" t="s">
        <v>512</v>
      </c>
      <c r="F814" s="102" t="s">
        <v>2083</v>
      </c>
      <c r="G814" s="102" t="s">
        <v>2084</v>
      </c>
    </row>
    <row r="815" spans="1:7" ht="14.4" x14ac:dyDescent="0.25">
      <c r="A815" s="101"/>
      <c r="B815" s="101" t="s">
        <v>1909</v>
      </c>
      <c r="C815" s="101"/>
      <c r="D815" s="101" t="s">
        <v>513</v>
      </c>
      <c r="E815" s="101"/>
      <c r="F815" s="101" t="s">
        <v>2085</v>
      </c>
      <c r="G815" s="101"/>
    </row>
    <row r="816" spans="1:7" ht="13.8" x14ac:dyDescent="0.25">
      <c r="A816" s="85">
        <v>75</v>
      </c>
      <c r="B816" s="85" t="s">
        <v>1909</v>
      </c>
      <c r="C816" s="85" t="str">
        <f t="shared" si="16"/>
        <v>75Spanish</v>
      </c>
      <c r="D816" s="85" t="s">
        <v>514</v>
      </c>
      <c r="E816" s="85" t="s">
        <v>517</v>
      </c>
      <c r="F816" s="85" t="s">
        <v>2086</v>
      </c>
      <c r="G816" s="85" t="s">
        <v>2087</v>
      </c>
    </row>
    <row r="817" spans="1:7" ht="13.8" x14ac:dyDescent="0.25">
      <c r="A817" s="85">
        <v>76</v>
      </c>
      <c r="B817" s="85" t="s">
        <v>1909</v>
      </c>
      <c r="C817" s="85" t="str">
        <f t="shared" si="16"/>
        <v>76Spanish</v>
      </c>
      <c r="D817" s="85" t="s">
        <v>519</v>
      </c>
      <c r="E817" s="85" t="s">
        <v>522</v>
      </c>
      <c r="F817" s="85" t="s">
        <v>2088</v>
      </c>
      <c r="G817" s="85" t="s">
        <v>2089</v>
      </c>
    </row>
    <row r="818" spans="1:7" ht="41.4" x14ac:dyDescent="0.25">
      <c r="A818" s="85">
        <v>77</v>
      </c>
      <c r="B818" s="85" t="s">
        <v>1909</v>
      </c>
      <c r="C818" s="85" t="str">
        <f t="shared" si="16"/>
        <v>77Spanish</v>
      </c>
      <c r="D818" s="85" t="s">
        <v>524</v>
      </c>
      <c r="E818" s="85" t="s">
        <v>527</v>
      </c>
      <c r="F818" s="85" t="s">
        <v>2090</v>
      </c>
      <c r="G818" s="85" t="s">
        <v>2091</v>
      </c>
    </row>
    <row r="819" spans="1:7" ht="27.6" x14ac:dyDescent="0.25">
      <c r="A819" s="85">
        <v>78</v>
      </c>
      <c r="B819" s="85" t="s">
        <v>1909</v>
      </c>
      <c r="C819" s="85" t="str">
        <f t="shared" si="16"/>
        <v>78Spanish</v>
      </c>
      <c r="D819" s="85" t="s">
        <v>529</v>
      </c>
      <c r="E819" s="85" t="s">
        <v>532</v>
      </c>
      <c r="F819" s="85" t="s">
        <v>2092</v>
      </c>
      <c r="G819" s="85" t="s">
        <v>2093</v>
      </c>
    </row>
    <row r="820" spans="1:7" ht="13.8" x14ac:dyDescent="0.25">
      <c r="A820" s="85">
        <v>79</v>
      </c>
      <c r="B820" s="85" t="s">
        <v>1909</v>
      </c>
      <c r="C820" s="85" t="str">
        <f t="shared" si="16"/>
        <v>79Spanish</v>
      </c>
      <c r="D820" s="85" t="s">
        <v>534</v>
      </c>
      <c r="E820" s="85" t="s">
        <v>537</v>
      </c>
      <c r="F820" s="85" t="s">
        <v>2094</v>
      </c>
      <c r="G820" s="85" t="s">
        <v>2095</v>
      </c>
    </row>
    <row r="821" spans="1:7" ht="41.4" x14ac:dyDescent="0.25">
      <c r="A821" s="85">
        <v>80</v>
      </c>
      <c r="B821" s="85" t="s">
        <v>1909</v>
      </c>
      <c r="C821" s="85" t="str">
        <f t="shared" si="16"/>
        <v>80Spanish</v>
      </c>
      <c r="D821" s="85" t="s">
        <v>539</v>
      </c>
      <c r="E821" s="85" t="s">
        <v>541</v>
      </c>
      <c r="F821" s="85" t="s">
        <v>2096</v>
      </c>
      <c r="G821" s="85" t="s">
        <v>2097</v>
      </c>
    </row>
    <row r="822" spans="1:7" ht="55.2" x14ac:dyDescent="0.25">
      <c r="A822" s="85">
        <v>81</v>
      </c>
      <c r="B822" s="85" t="s">
        <v>1909</v>
      </c>
      <c r="C822" s="85" t="str">
        <f t="shared" si="16"/>
        <v>81Spanish</v>
      </c>
      <c r="D822" s="85" t="s">
        <v>543</v>
      </c>
      <c r="E822" s="85" t="s">
        <v>545</v>
      </c>
      <c r="F822" s="85" t="s">
        <v>2098</v>
      </c>
      <c r="G822" s="85" t="s">
        <v>2099</v>
      </c>
    </row>
    <row r="823" spans="1:7" ht="55.2" x14ac:dyDescent="0.25">
      <c r="A823" s="85">
        <v>82</v>
      </c>
      <c r="B823" s="85" t="s">
        <v>1909</v>
      </c>
      <c r="C823" s="85" t="str">
        <f t="shared" si="16"/>
        <v>82Spanish</v>
      </c>
      <c r="D823" s="85" t="s">
        <v>547</v>
      </c>
      <c r="E823" s="85" t="s">
        <v>413</v>
      </c>
      <c r="F823" s="85" t="s">
        <v>2100</v>
      </c>
      <c r="G823" s="85" t="s">
        <v>2041</v>
      </c>
    </row>
    <row r="824" spans="1:7" ht="27.6" x14ac:dyDescent="0.25">
      <c r="A824" s="85">
        <v>83</v>
      </c>
      <c r="B824" s="85" t="s">
        <v>1909</v>
      </c>
      <c r="C824" s="85" t="str">
        <f t="shared" si="16"/>
        <v>83Spanish</v>
      </c>
      <c r="D824" s="85" t="s">
        <v>550</v>
      </c>
      <c r="E824" s="85" t="s">
        <v>553</v>
      </c>
      <c r="F824" s="85" t="s">
        <v>2101</v>
      </c>
      <c r="G824" s="85" t="s">
        <v>2102</v>
      </c>
    </row>
    <row r="825" spans="1:7" ht="27.6" x14ac:dyDescent="0.25">
      <c r="A825" s="85">
        <v>84</v>
      </c>
      <c r="B825" s="85" t="s">
        <v>1909</v>
      </c>
      <c r="C825" s="85" t="str">
        <f t="shared" si="16"/>
        <v>84Spanish</v>
      </c>
      <c r="D825" s="85" t="s">
        <v>555</v>
      </c>
      <c r="E825" s="85" t="s">
        <v>558</v>
      </c>
      <c r="F825" s="85" t="s">
        <v>2103</v>
      </c>
      <c r="G825" s="85" t="s">
        <v>2104</v>
      </c>
    </row>
    <row r="826" spans="1:7" ht="69" x14ac:dyDescent="0.25">
      <c r="A826" s="85">
        <v>85</v>
      </c>
      <c r="B826" s="85" t="s">
        <v>1909</v>
      </c>
      <c r="C826" s="85" t="str">
        <f t="shared" si="16"/>
        <v>85Spanish</v>
      </c>
      <c r="D826" s="85" t="s">
        <v>560</v>
      </c>
      <c r="E826" s="85" t="s">
        <v>563</v>
      </c>
      <c r="F826" s="85" t="s">
        <v>2105</v>
      </c>
      <c r="G826" s="85" t="s">
        <v>2106</v>
      </c>
    </row>
    <row r="827" spans="1:7" ht="14.4" x14ac:dyDescent="0.3">
      <c r="A827" s="104"/>
      <c r="B827" s="104" t="s">
        <v>1909</v>
      </c>
      <c r="C827" s="104"/>
      <c r="D827" s="104" t="s">
        <v>565</v>
      </c>
      <c r="E827" s="104"/>
      <c r="F827" s="104" t="s">
        <v>2107</v>
      </c>
      <c r="G827" s="104"/>
    </row>
    <row r="828" spans="1:7" ht="13.8" x14ac:dyDescent="0.3">
      <c r="A828" s="96">
        <v>220</v>
      </c>
      <c r="B828" s="96" t="s">
        <v>1909</v>
      </c>
      <c r="C828" s="96" t="str">
        <f t="shared" si="16"/>
        <v>220Spanish</v>
      </c>
      <c r="D828" s="102" t="s">
        <v>566</v>
      </c>
      <c r="E828" s="103" t="s">
        <v>522</v>
      </c>
      <c r="F828" s="102" t="s">
        <v>2108</v>
      </c>
      <c r="G828" s="102" t="s">
        <v>2089</v>
      </c>
    </row>
    <row r="829" spans="1:7" ht="41.4" x14ac:dyDescent="0.3">
      <c r="A829" s="96">
        <v>221</v>
      </c>
      <c r="B829" s="96" t="s">
        <v>1909</v>
      </c>
      <c r="C829" s="96" t="str">
        <f t="shared" si="16"/>
        <v>221Spanish</v>
      </c>
      <c r="D829" s="102" t="s">
        <v>569</v>
      </c>
      <c r="E829" s="103" t="s">
        <v>572</v>
      </c>
      <c r="F829" s="102" t="s">
        <v>2109</v>
      </c>
      <c r="G829" s="102" t="s">
        <v>2110</v>
      </c>
    </row>
    <row r="830" spans="1:7" ht="28.8" x14ac:dyDescent="0.25">
      <c r="A830" s="101"/>
      <c r="B830" s="101" t="s">
        <v>1909</v>
      </c>
      <c r="C830" s="101"/>
      <c r="D830" s="101" t="s">
        <v>574</v>
      </c>
      <c r="E830" s="101"/>
      <c r="F830" s="101" t="s">
        <v>2111</v>
      </c>
      <c r="G830" s="101"/>
    </row>
    <row r="831" spans="1:7" ht="27.6" x14ac:dyDescent="0.25">
      <c r="A831" s="85" t="s">
        <v>575</v>
      </c>
      <c r="B831" s="85" t="s">
        <v>1909</v>
      </c>
      <c r="C831" s="85" t="str">
        <f t="shared" si="16"/>
        <v>Example Data ItemSpanish</v>
      </c>
      <c r="D831" s="85" t="s">
        <v>575</v>
      </c>
      <c r="E831" s="85">
        <v>0</v>
      </c>
      <c r="F831" s="85" t="s">
        <v>2112</v>
      </c>
      <c r="G831" s="85">
        <v>0</v>
      </c>
    </row>
    <row r="832" spans="1:7" ht="26.25" customHeight="1" x14ac:dyDescent="0.25">
      <c r="A832" s="120"/>
      <c r="B832" s="120" t="s">
        <v>64</v>
      </c>
      <c r="C832" s="120"/>
      <c r="D832" s="120" t="s">
        <v>94</v>
      </c>
      <c r="E832" s="120" t="s">
        <v>682</v>
      </c>
      <c r="F832" s="120" t="s">
        <v>94</v>
      </c>
      <c r="G832" s="120" t="s">
        <v>682</v>
      </c>
    </row>
    <row r="833" spans="1:7" ht="27.6" x14ac:dyDescent="0.25">
      <c r="A833" s="96">
        <v>1</v>
      </c>
      <c r="B833" s="96" t="s">
        <v>64</v>
      </c>
      <c r="C833" s="96" t="str">
        <f>A833&amp;B833</f>
        <v>1English</v>
      </c>
      <c r="D833" s="85" t="s">
        <v>95</v>
      </c>
      <c r="E833" s="85" t="s">
        <v>683</v>
      </c>
      <c r="F833" s="108" t="str">
        <f t="shared" ref="F833:F839" si="17">B833&amp;" / "&amp;D833</f>
        <v>English / Invoice Number</v>
      </c>
      <c r="G833" s="108" t="str">
        <f t="shared" ref="G833:G839" si="18">B833&amp;" / "&amp;E833</f>
        <v>English / @invoiceID - A supplier-generated identifier for the Invoice. Identical to the Invoice Number that appears at the top of a physical Invoice.</v>
      </c>
    </row>
    <row r="834" spans="1:7" ht="13.8" x14ac:dyDescent="0.25">
      <c r="A834" s="96">
        <v>2</v>
      </c>
      <c r="B834" s="96" t="s">
        <v>64</v>
      </c>
      <c r="C834" s="96" t="str">
        <f t="shared" ref="C834:C839" si="19">A834&amp;B834</f>
        <v>2English</v>
      </c>
      <c r="D834" s="85" t="s">
        <v>100</v>
      </c>
      <c r="E834" s="85" t="s">
        <v>103</v>
      </c>
      <c r="F834" s="108" t="str">
        <f t="shared" si="17"/>
        <v>English / Invoice Date</v>
      </c>
      <c r="G834" s="108" t="str">
        <f t="shared" si="18"/>
        <v>English / @invoiceDate - Date and time Invoice was created.</v>
      </c>
    </row>
    <row r="835" spans="1:7" ht="27.6" x14ac:dyDescent="0.25">
      <c r="A835" s="96">
        <v>3</v>
      </c>
      <c r="B835" s="96" t="s">
        <v>64</v>
      </c>
      <c r="C835" s="96" t="str">
        <f t="shared" si="19"/>
        <v>3English</v>
      </c>
      <c r="D835" s="85" t="s">
        <v>105</v>
      </c>
      <c r="E835" s="85" t="s">
        <v>107</v>
      </c>
      <c r="F835" s="108" t="str">
        <f t="shared" si="17"/>
        <v>English / Original Invoice Number</v>
      </c>
      <c r="G835" s="108" t="str">
        <f t="shared" si="18"/>
        <v>English / @invoiceID - A supplier-generated identifier for the original Invoice. The ID of an invoice known to the supplier system.</v>
      </c>
    </row>
    <row r="836" spans="1:7" ht="13.8" x14ac:dyDescent="0.25">
      <c r="A836" s="96">
        <v>4</v>
      </c>
      <c r="B836" s="96" t="s">
        <v>64</v>
      </c>
      <c r="C836" s="96" t="str">
        <f t="shared" si="19"/>
        <v>4English</v>
      </c>
      <c r="D836" s="85" t="s">
        <v>111</v>
      </c>
      <c r="E836" s="85" t="s">
        <v>113</v>
      </c>
      <c r="F836" s="108" t="str">
        <f t="shared" si="17"/>
        <v>English / Original Invoice Date</v>
      </c>
      <c r="G836" s="108" t="str">
        <f t="shared" si="18"/>
        <v>English / @invoiceDate - Date and time the original Invoice was created.</v>
      </c>
    </row>
    <row r="837" spans="1:7" ht="82.8" x14ac:dyDescent="0.25">
      <c r="A837" s="96">
        <v>5</v>
      </c>
      <c r="B837" s="96" t="s">
        <v>64</v>
      </c>
      <c r="C837" s="96" t="str">
        <f t="shared" si="19"/>
        <v>5English</v>
      </c>
      <c r="D837" s="85" t="s">
        <v>115</v>
      </c>
      <c r="E837" s="85" t="s">
        <v>118</v>
      </c>
      <c r="F837" s="108" t="str">
        <f t="shared" si="17"/>
        <v>English / Delivery Note Number</v>
      </c>
      <c r="G837" s="108" t="str">
        <f t="shared" si="18"/>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v>
      </c>
    </row>
    <row r="838" spans="1:7" ht="27.6" x14ac:dyDescent="0.25">
      <c r="A838" s="96">
        <v>6</v>
      </c>
      <c r="B838" s="96" t="s">
        <v>64</v>
      </c>
      <c r="C838" s="96" t="str">
        <f t="shared" si="19"/>
        <v>6English</v>
      </c>
      <c r="D838" s="85" t="s">
        <v>121</v>
      </c>
      <c r="E838" s="85" t="s">
        <v>124</v>
      </c>
      <c r="F838" s="108" t="str">
        <f t="shared" si="17"/>
        <v>English / Purchase Order Number</v>
      </c>
      <c r="G838" s="108" t="str">
        <f t="shared" si="18"/>
        <v>English / @orderID - The ID of a purchase order (purchase order number) known to the buying organization.</v>
      </c>
    </row>
    <row r="839" spans="1:7" ht="13.8" x14ac:dyDescent="0.25">
      <c r="A839" s="96">
        <v>7</v>
      </c>
      <c r="B839" s="96" t="s">
        <v>64</v>
      </c>
      <c r="C839" s="96" t="str">
        <f t="shared" si="19"/>
        <v>7English</v>
      </c>
      <c r="D839" s="85" t="s">
        <v>126</v>
      </c>
      <c r="E839" s="85" t="s">
        <v>129</v>
      </c>
      <c r="F839" s="108" t="str">
        <f t="shared" si="17"/>
        <v>English / Tax Point Date</v>
      </c>
      <c r="G839" s="108" t="str">
        <f t="shared" si="18"/>
        <v>English / @taxPointDate - The date on which VAT becomes due.</v>
      </c>
    </row>
    <row r="840" spans="1:7" ht="14.4" x14ac:dyDescent="0.25">
      <c r="A840" s="100"/>
      <c r="B840" s="100" t="s">
        <v>64</v>
      </c>
      <c r="C840" s="100"/>
      <c r="D840" s="100" t="s">
        <v>132</v>
      </c>
      <c r="E840" s="100"/>
      <c r="F840" s="110" t="str">
        <f>D840</f>
        <v>Supplier Details</v>
      </c>
      <c r="G840" s="110"/>
    </row>
    <row r="841" spans="1:7" ht="82.8" x14ac:dyDescent="0.25">
      <c r="A841" s="96">
        <v>8</v>
      </c>
      <c r="B841" s="96" t="s">
        <v>64</v>
      </c>
      <c r="C841" s="96" t="str">
        <f t="shared" ref="C841:C855" si="20">A841&amp;B841</f>
        <v>8English</v>
      </c>
      <c r="D841" s="85" t="s">
        <v>134</v>
      </c>
      <c r="E841" s="85" t="s">
        <v>118</v>
      </c>
      <c r="F841" s="108" t="str">
        <f t="shared" ref="F841:F855" si="21">B841&amp;" / "&amp;D841</f>
        <v>English / Supplier VAT Number</v>
      </c>
      <c r="G841" s="108" t="str">
        <f t="shared" ref="G841:G855" si="22">B841&amp;" / "&amp;E841</f>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v>
      </c>
    </row>
    <row r="842" spans="1:7" ht="27.6" x14ac:dyDescent="0.25">
      <c r="A842" s="96">
        <v>9</v>
      </c>
      <c r="B842" s="96" t="s">
        <v>64</v>
      </c>
      <c r="C842" s="96" t="str">
        <f t="shared" si="20"/>
        <v>9English</v>
      </c>
      <c r="D842" s="85" t="s">
        <v>140</v>
      </c>
      <c r="E842" s="85" t="s">
        <v>143</v>
      </c>
      <c r="F842" s="108" t="str">
        <f t="shared" si="21"/>
        <v>English / Supplier Party</v>
      </c>
      <c r="G842" s="108" t="str">
        <f t="shared" si="22"/>
        <v>English / Name specifies the name of the company or organization associated with the role "from".</v>
      </c>
    </row>
    <row r="843" spans="1:7" ht="13.8" x14ac:dyDescent="0.25">
      <c r="A843" s="96">
        <v>10</v>
      </c>
      <c r="B843" s="96" t="s">
        <v>64</v>
      </c>
      <c r="C843" s="96" t="str">
        <f t="shared" si="20"/>
        <v>10English</v>
      </c>
      <c r="D843" s="85" t="s">
        <v>145</v>
      </c>
      <c r="E843" s="85" t="s">
        <v>148</v>
      </c>
      <c r="F843" s="108" t="str">
        <f t="shared" si="21"/>
        <v>English / Supplier Contact</v>
      </c>
      <c r="G843" s="108" t="str">
        <f t="shared" si="22"/>
        <v>English / DeliverTo specifies the person or department.</v>
      </c>
    </row>
    <row r="844" spans="1:7" ht="41.4" x14ac:dyDescent="0.25">
      <c r="A844" s="96">
        <v>11</v>
      </c>
      <c r="B844" s="96" t="s">
        <v>64</v>
      </c>
      <c r="C844" s="96" t="str">
        <f t="shared" si="20"/>
        <v>11English</v>
      </c>
      <c r="D844" s="85" t="s">
        <v>150</v>
      </c>
      <c r="E844" s="85" t="s">
        <v>153</v>
      </c>
      <c r="F844" s="108" t="str">
        <f t="shared" si="21"/>
        <v>English / Supplier Street</v>
      </c>
      <c r="G844" s="108" t="str">
        <f t="shared" si="22"/>
        <v>English / Street specifies the street and the number, part of the address associated with the role "from". Up to four Street elements are allowed to accommodate multi-line addresses.</v>
      </c>
    </row>
    <row r="845" spans="1:7" ht="41.4" x14ac:dyDescent="0.25">
      <c r="A845" s="96">
        <v>12</v>
      </c>
      <c r="B845" s="96" t="s">
        <v>64</v>
      </c>
      <c r="C845" s="96" t="str">
        <f t="shared" si="20"/>
        <v>12English</v>
      </c>
      <c r="D845" s="85" t="s">
        <v>156</v>
      </c>
      <c r="E845" s="85" t="s">
        <v>153</v>
      </c>
      <c r="F845" s="108" t="str">
        <f t="shared" si="21"/>
        <v>English / Supplier Address Line</v>
      </c>
      <c r="G845" s="108" t="str">
        <f t="shared" si="22"/>
        <v>English / Street specifies the street and the number, part of the address associated with the role "from". Up to four Street elements are allowed to accommodate multi-line addresses.</v>
      </c>
    </row>
    <row r="846" spans="1:7" ht="27.6" x14ac:dyDescent="0.25">
      <c r="A846" s="96">
        <v>13</v>
      </c>
      <c r="B846" s="96" t="s">
        <v>64</v>
      </c>
      <c r="C846" s="96" t="str">
        <f t="shared" si="20"/>
        <v>13English</v>
      </c>
      <c r="D846" s="85" t="s">
        <v>159</v>
      </c>
      <c r="E846" s="85" t="s">
        <v>162</v>
      </c>
      <c r="F846" s="108" t="str">
        <f t="shared" si="21"/>
        <v>English / Supplier City</v>
      </c>
      <c r="G846" s="108" t="str">
        <f t="shared" si="22"/>
        <v>English / City specifies city or area, part of the address associated with the role "from".</v>
      </c>
    </row>
    <row r="847" spans="1:7" ht="27.6" x14ac:dyDescent="0.25">
      <c r="A847" s="96">
        <v>14</v>
      </c>
      <c r="B847" s="96" t="s">
        <v>64</v>
      </c>
      <c r="C847" s="96" t="str">
        <f t="shared" si="20"/>
        <v>14English</v>
      </c>
      <c r="D847" s="85" t="s">
        <v>164</v>
      </c>
      <c r="E847" s="85" t="s">
        <v>167</v>
      </c>
      <c r="F847" s="108" t="str">
        <f t="shared" si="21"/>
        <v>English / Supplier State</v>
      </c>
      <c r="G847" s="108" t="str">
        <f t="shared" si="22"/>
        <v>English / State element is a two-letter state, province, or territory code associated with the role "from".</v>
      </c>
    </row>
    <row r="848" spans="1:7" ht="27.6" x14ac:dyDescent="0.25">
      <c r="A848" s="96">
        <v>15</v>
      </c>
      <c r="B848" s="96" t="s">
        <v>64</v>
      </c>
      <c r="C848" s="96" t="str">
        <f t="shared" si="20"/>
        <v>15English</v>
      </c>
      <c r="D848" s="85" t="s">
        <v>169</v>
      </c>
      <c r="E848" s="85" t="s">
        <v>172</v>
      </c>
      <c r="F848" s="108" t="str">
        <f t="shared" si="21"/>
        <v>English / Supplier Postcode</v>
      </c>
      <c r="G848" s="108" t="str">
        <f t="shared" si="22"/>
        <v>English / PostalCode specifies the postal or zip code, part of the address associated with the role "from". Do not use a dash (-) in US extended zip codes.</v>
      </c>
    </row>
    <row r="849" spans="1:7" ht="41.4" x14ac:dyDescent="0.25">
      <c r="A849" s="96">
        <v>16</v>
      </c>
      <c r="B849" s="96" t="s">
        <v>64</v>
      </c>
      <c r="C849" s="96" t="str">
        <f t="shared" si="20"/>
        <v>16English</v>
      </c>
      <c r="D849" s="85" t="s">
        <v>174</v>
      </c>
      <c r="E849" s="85" t="s">
        <v>713</v>
      </c>
      <c r="F849" s="108" t="str">
        <f t="shared" si="21"/>
        <v>English / Supplier Country Code</v>
      </c>
      <c r="G849" s="108" t="str">
        <f t="shared" si="22"/>
        <v>English / @iscoCountryCode is the country code from the ISO 3166 standard. The content for Country is a
human-readable or printable name.</v>
      </c>
    </row>
    <row r="850" spans="1:7" ht="27.6" x14ac:dyDescent="0.25">
      <c r="A850" s="96">
        <v>17</v>
      </c>
      <c r="B850" s="96" t="s">
        <v>64</v>
      </c>
      <c r="C850" s="96" t="str">
        <f t="shared" si="20"/>
        <v>17English</v>
      </c>
      <c r="D850" s="85" t="s">
        <v>179</v>
      </c>
      <c r="E850" s="85" t="s">
        <v>182</v>
      </c>
      <c r="F850" s="108" t="str">
        <f t="shared" si="21"/>
        <v>English / Supplier Email</v>
      </c>
      <c r="G850" s="108" t="str">
        <f t="shared" si="22"/>
        <v>English / Email element is the email address of a person or a department associated with the role "from".</v>
      </c>
    </row>
    <row r="851" spans="1:7" ht="69" x14ac:dyDescent="0.25">
      <c r="A851" s="96">
        <v>18</v>
      </c>
      <c r="B851" s="96" t="s">
        <v>64</v>
      </c>
      <c r="C851" s="96" t="str">
        <f t="shared" si="20"/>
        <v>18English</v>
      </c>
      <c r="D851" s="85" t="s">
        <v>184</v>
      </c>
      <c r="E851" s="85" t="s">
        <v>187</v>
      </c>
      <c r="F851" s="108" t="str">
        <f t="shared" si="21"/>
        <v>English / Supplier DDI</v>
      </c>
      <c r="G851" s="108" t="str">
        <f t="shared" si="22"/>
        <v>English / TelephoneNumber element is the telephone number of the person or department associated with the role "from". For international dialing, the CountryCode contains the ITU dialing code for a country after any escape codes. The
ITU dialing code is the access code for a particular country.</v>
      </c>
    </row>
    <row r="852" spans="1:7" ht="110.4" x14ac:dyDescent="0.25">
      <c r="A852" s="96">
        <v>19</v>
      </c>
      <c r="B852" s="96" t="s">
        <v>64</v>
      </c>
      <c r="C852" s="96" t="str">
        <f t="shared" si="20"/>
        <v>19English</v>
      </c>
      <c r="D852" s="85" t="s">
        <v>189</v>
      </c>
      <c r="E852" s="85" t="s">
        <v>192</v>
      </c>
      <c r="F852" s="108" t="str">
        <f t="shared" si="21"/>
        <v>English / Supplier Legal Capital</v>
      </c>
      <c r="G852" s="108" t="str">
        <f t="shared" si="22"/>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@name='LegalCapital' specifies the amount of the supplier's company capital or share capital.</v>
      </c>
    </row>
    <row r="853" spans="1:7" ht="27.6" x14ac:dyDescent="0.25">
      <c r="A853" s="96">
        <v>20</v>
      </c>
      <c r="B853" s="96" t="s">
        <v>64</v>
      </c>
      <c r="C853" s="96" t="str">
        <f t="shared" si="20"/>
        <v>20English</v>
      </c>
      <c r="D853" s="85" t="s">
        <v>196</v>
      </c>
      <c r="E853" s="85" t="s">
        <v>199</v>
      </c>
      <c r="F853" s="108" t="str">
        <f t="shared" si="21"/>
        <v>English / Supplier Legal Capital Currency</v>
      </c>
      <c r="G853" s="108" t="str">
        <f t="shared" si="22"/>
        <v>English / Money specifies the monetary value and currency.
@currency a three-letter ISO 4217 currency code.</v>
      </c>
    </row>
    <row r="854" spans="1:7" ht="110.4" x14ac:dyDescent="0.25">
      <c r="A854" s="96">
        <v>21</v>
      </c>
      <c r="B854" s="96" t="s">
        <v>64</v>
      </c>
      <c r="C854" s="96" t="str">
        <f t="shared" si="20"/>
        <v>21English</v>
      </c>
      <c r="D854" s="85" t="s">
        <v>201</v>
      </c>
      <c r="E854" s="85" t="s">
        <v>204</v>
      </c>
      <c r="F854" s="108" t="str">
        <f t="shared" si="21"/>
        <v>English / Supplier Legal Status</v>
      </c>
      <c r="G854" s="108" t="str">
        <f t="shared" si="22"/>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@name='LegalStatus' specifies the type of the supplier's business entity or legal status (such as Inc., S.A., S.A.S, or LLC).</v>
      </c>
    </row>
    <row r="855" spans="1:7" ht="110.4" x14ac:dyDescent="0.25">
      <c r="A855" s="96">
        <v>22</v>
      </c>
      <c r="B855" s="96" t="s">
        <v>64</v>
      </c>
      <c r="C855" s="96" t="str">
        <f t="shared" si="20"/>
        <v>22English</v>
      </c>
      <c r="D855" s="85" t="s">
        <v>207</v>
      </c>
      <c r="E855" s="85" t="s">
        <v>210</v>
      </c>
      <c r="F855" s="108" t="str">
        <f t="shared" si="21"/>
        <v>English / Supplier Commercial Identifier</v>
      </c>
      <c r="G855" s="108" t="str">
        <f t="shared" si="22"/>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@name='supplierCommercialIdentifier' specifies the the business registration number.</v>
      </c>
    </row>
    <row r="856" spans="1:7" ht="14.4" x14ac:dyDescent="0.25">
      <c r="A856" s="100"/>
      <c r="B856" s="100" t="s">
        <v>64</v>
      </c>
      <c r="C856" s="100"/>
      <c r="D856" s="100" t="s">
        <v>212</v>
      </c>
      <c r="E856" s="100"/>
      <c r="F856" s="110" t="str">
        <f>D856</f>
        <v>Customer Details</v>
      </c>
      <c r="G856" s="110"/>
    </row>
    <row r="857" spans="1:7" ht="82.8" x14ac:dyDescent="0.25">
      <c r="A857" s="96">
        <v>23</v>
      </c>
      <c r="B857" s="96" t="s">
        <v>64</v>
      </c>
      <c r="C857" s="96" t="str">
        <f t="shared" ref="C857:C867" si="23">A857&amp;B857</f>
        <v>23English</v>
      </c>
      <c r="D857" s="85" t="s">
        <v>214</v>
      </c>
      <c r="E857" s="85" t="s">
        <v>118</v>
      </c>
      <c r="F857" s="108" t="str">
        <f t="shared" ref="F857:F867" si="24">B857&amp;" / "&amp;D857</f>
        <v>English / Customer VAT Number</v>
      </c>
      <c r="G857" s="108" t="str">
        <f t="shared" ref="G857:G867" si="25">B857&amp;" / "&amp;E857</f>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v>
      </c>
    </row>
    <row r="858" spans="1:7" ht="27.6" x14ac:dyDescent="0.25">
      <c r="A858" s="85">
        <v>24</v>
      </c>
      <c r="B858" s="85" t="s">
        <v>64</v>
      </c>
      <c r="C858" s="85" t="str">
        <f t="shared" si="23"/>
        <v>24English</v>
      </c>
      <c r="D858" s="85" t="s">
        <v>218</v>
      </c>
      <c r="E858" s="85" t="s">
        <v>220</v>
      </c>
      <c r="F858" s="108" t="str">
        <f t="shared" si="24"/>
        <v>English / Customer Party</v>
      </c>
      <c r="G858" s="108" t="str">
        <f t="shared" si="25"/>
        <v>English / Name specifies the name of the company or organization associated with the role "soldTo".</v>
      </c>
    </row>
    <row r="859" spans="1:7" ht="13.8" x14ac:dyDescent="0.25">
      <c r="A859" s="85">
        <v>25</v>
      </c>
      <c r="B859" s="85" t="s">
        <v>64</v>
      </c>
      <c r="C859" s="85" t="str">
        <f t="shared" si="23"/>
        <v>25English</v>
      </c>
      <c r="D859" s="85" t="s">
        <v>222</v>
      </c>
      <c r="E859" s="85" t="s">
        <v>148</v>
      </c>
      <c r="F859" s="108" t="str">
        <f t="shared" si="24"/>
        <v>English / Customer Contact</v>
      </c>
      <c r="G859" s="108" t="str">
        <f t="shared" si="25"/>
        <v>English / DeliverTo specifies the person or department.</v>
      </c>
    </row>
    <row r="860" spans="1:7" ht="41.4" x14ac:dyDescent="0.25">
      <c r="A860" s="85">
        <v>26</v>
      </c>
      <c r="B860" s="85" t="s">
        <v>64</v>
      </c>
      <c r="C860" s="85" t="str">
        <f t="shared" si="23"/>
        <v>26English</v>
      </c>
      <c r="D860" s="85" t="s">
        <v>225</v>
      </c>
      <c r="E860" s="85" t="s">
        <v>227</v>
      </c>
      <c r="F860" s="108" t="str">
        <f t="shared" si="24"/>
        <v>English / Customer Street</v>
      </c>
      <c r="G860" s="108" t="str">
        <f t="shared" si="25"/>
        <v>English / Street specifies the street and the number, part of the address associated with the role "soldTo". Up to four Street elements are allowed to accommodate multi-line addresses.</v>
      </c>
    </row>
    <row r="861" spans="1:7" ht="41.4" x14ac:dyDescent="0.25">
      <c r="A861" s="85">
        <v>27</v>
      </c>
      <c r="B861" s="85" t="s">
        <v>64</v>
      </c>
      <c r="C861" s="85" t="str">
        <f t="shared" si="23"/>
        <v>27English</v>
      </c>
      <c r="D861" s="85" t="s">
        <v>230</v>
      </c>
      <c r="E861" s="85" t="s">
        <v>227</v>
      </c>
      <c r="F861" s="108" t="str">
        <f t="shared" si="24"/>
        <v>English / Customer Address Line</v>
      </c>
      <c r="G861" s="108" t="str">
        <f t="shared" si="25"/>
        <v>English / Street specifies the street and the number, part of the address associated with the role "soldTo". Up to four Street elements are allowed to accommodate multi-line addresses.</v>
      </c>
    </row>
    <row r="862" spans="1:7" ht="27.6" x14ac:dyDescent="0.25">
      <c r="A862" s="85">
        <v>28</v>
      </c>
      <c r="B862" s="85" t="s">
        <v>64</v>
      </c>
      <c r="C862" s="85" t="str">
        <f t="shared" si="23"/>
        <v>28English</v>
      </c>
      <c r="D862" s="85" t="s">
        <v>233</v>
      </c>
      <c r="E862" s="85" t="s">
        <v>235</v>
      </c>
      <c r="F862" s="108" t="str">
        <f t="shared" si="24"/>
        <v>English / Customer City</v>
      </c>
      <c r="G862" s="108" t="str">
        <f t="shared" si="25"/>
        <v>English / City specifies city or area, part of the address associated with the role "soldTo".</v>
      </c>
    </row>
    <row r="863" spans="1:7" ht="27.6" x14ac:dyDescent="0.25">
      <c r="A863" s="85">
        <v>29</v>
      </c>
      <c r="B863" s="85" t="s">
        <v>64</v>
      </c>
      <c r="C863" s="85" t="str">
        <f t="shared" si="23"/>
        <v>29English</v>
      </c>
      <c r="D863" s="85" t="s">
        <v>237</v>
      </c>
      <c r="E863" s="85" t="s">
        <v>239</v>
      </c>
      <c r="F863" s="108" t="str">
        <f t="shared" si="24"/>
        <v>English / Customer State</v>
      </c>
      <c r="G863" s="108" t="str">
        <f t="shared" si="25"/>
        <v>English / State element is a two-letter state, province, or territory code associated with the role "soldTo".</v>
      </c>
    </row>
    <row r="864" spans="1:7" ht="41.4" x14ac:dyDescent="0.25">
      <c r="A864" s="85">
        <v>30</v>
      </c>
      <c r="B864" s="85" t="s">
        <v>64</v>
      </c>
      <c r="C864" s="85" t="str">
        <f t="shared" si="23"/>
        <v>30English</v>
      </c>
      <c r="D864" s="85" t="s">
        <v>241</v>
      </c>
      <c r="E864" s="85" t="s">
        <v>243</v>
      </c>
      <c r="F864" s="108" t="str">
        <f t="shared" si="24"/>
        <v>English / Customer Postcode</v>
      </c>
      <c r="G864" s="108" t="str">
        <f t="shared" si="25"/>
        <v>English / PostalCode specifies the postal or zip code, part of the address associated with the role "soldTo". Do not use a dash (-) in US extended zip codes.</v>
      </c>
    </row>
    <row r="865" spans="1:7" ht="41.4" x14ac:dyDescent="0.25">
      <c r="A865" s="85">
        <v>31</v>
      </c>
      <c r="B865" s="85" t="s">
        <v>64</v>
      </c>
      <c r="C865" s="85" t="str">
        <f t="shared" si="23"/>
        <v>31English</v>
      </c>
      <c r="D865" s="85" t="s">
        <v>245</v>
      </c>
      <c r="E865" s="85" t="s">
        <v>713</v>
      </c>
      <c r="F865" s="108" t="str">
        <f t="shared" si="24"/>
        <v>English / Customer Country Code</v>
      </c>
      <c r="G865" s="108" t="str">
        <f t="shared" si="25"/>
        <v>English / @iscoCountryCode is the country code from the ISO 3166 standard. The content for Country is a
human-readable or printable name.</v>
      </c>
    </row>
    <row r="866" spans="1:7" ht="27.6" x14ac:dyDescent="0.25">
      <c r="A866" s="85">
        <v>32</v>
      </c>
      <c r="B866" s="85" t="s">
        <v>64</v>
      </c>
      <c r="C866" s="85" t="str">
        <f t="shared" si="23"/>
        <v>32English</v>
      </c>
      <c r="D866" s="85" t="s">
        <v>248</v>
      </c>
      <c r="E866" s="85" t="s">
        <v>250</v>
      </c>
      <c r="F866" s="108" t="str">
        <f t="shared" si="24"/>
        <v>English / Customer Email</v>
      </c>
      <c r="G866" s="108" t="str">
        <f t="shared" si="25"/>
        <v>English / Email element is the email address of a person or a department associated with the role "soldTo".</v>
      </c>
    </row>
    <row r="867" spans="1:7" ht="69" x14ac:dyDescent="0.25">
      <c r="A867" s="85">
        <v>33</v>
      </c>
      <c r="B867" s="85" t="s">
        <v>64</v>
      </c>
      <c r="C867" s="85" t="str">
        <f t="shared" si="23"/>
        <v>33English</v>
      </c>
      <c r="D867" s="85" t="s">
        <v>252</v>
      </c>
      <c r="E867" s="85" t="s">
        <v>254</v>
      </c>
      <c r="F867" s="108" t="str">
        <f t="shared" si="24"/>
        <v>English / Customer DDI</v>
      </c>
      <c r="G867" s="108" t="str">
        <f t="shared" si="25"/>
        <v>English / TelephoneNumber element is the telephone number of the person or department associated with the role "soldTo". For international dialing, the CountryCode contains the ITU dialing code for a country after any escape codes. The
ITU dialing code is the access code for a particular country.</v>
      </c>
    </row>
    <row r="868" spans="1:7" ht="14.4" x14ac:dyDescent="0.25">
      <c r="A868" s="101"/>
      <c r="B868" s="101" t="s">
        <v>64</v>
      </c>
      <c r="C868" s="101"/>
      <c r="D868" s="101" t="s">
        <v>256</v>
      </c>
      <c r="E868" s="101"/>
      <c r="F868" s="110" t="str">
        <f>D868</f>
        <v>Bill To Details</v>
      </c>
      <c r="G868" s="111"/>
    </row>
    <row r="869" spans="1:7" ht="27.6" x14ac:dyDescent="0.25">
      <c r="A869" s="85">
        <v>34</v>
      </c>
      <c r="B869" s="85" t="s">
        <v>64</v>
      </c>
      <c r="C869" s="85" t="str">
        <f t="shared" ref="C869:C878" si="26">A869&amp;B869</f>
        <v>34English</v>
      </c>
      <c r="D869" s="85" t="s">
        <v>257</v>
      </c>
      <c r="E869" s="85" t="s">
        <v>259</v>
      </c>
      <c r="F869" s="108" t="str">
        <f t="shared" ref="F869:F878" si="27">B869&amp;" / "&amp;D869</f>
        <v>English / Bill To Party</v>
      </c>
      <c r="G869" s="108" t="str">
        <f t="shared" ref="G869:G878" si="28">B869&amp;" / "&amp;E869</f>
        <v>English / Name specifies the name of the company or organization associated with the role "billTo".</v>
      </c>
    </row>
    <row r="870" spans="1:7" ht="13.8" x14ac:dyDescent="0.25">
      <c r="A870" s="85">
        <v>35</v>
      </c>
      <c r="B870" s="85" t="s">
        <v>64</v>
      </c>
      <c r="C870" s="85" t="str">
        <f t="shared" si="26"/>
        <v>35English</v>
      </c>
      <c r="D870" s="85" t="s">
        <v>262</v>
      </c>
      <c r="E870" s="85" t="s">
        <v>148</v>
      </c>
      <c r="F870" s="108" t="str">
        <f t="shared" si="27"/>
        <v>English / Bill To Contact</v>
      </c>
      <c r="G870" s="108" t="str">
        <f t="shared" si="28"/>
        <v>English / DeliverTo specifies the person or department.</v>
      </c>
    </row>
    <row r="871" spans="1:7" ht="41.4" x14ac:dyDescent="0.25">
      <c r="A871" s="85">
        <v>36</v>
      </c>
      <c r="B871" s="85" t="s">
        <v>64</v>
      </c>
      <c r="C871" s="85" t="str">
        <f t="shared" si="26"/>
        <v>36English</v>
      </c>
      <c r="D871" s="85" t="s">
        <v>265</v>
      </c>
      <c r="E871" s="85" t="s">
        <v>267</v>
      </c>
      <c r="F871" s="108" t="str">
        <f t="shared" si="27"/>
        <v>English / Bill To Street</v>
      </c>
      <c r="G871" s="108" t="str">
        <f t="shared" si="28"/>
        <v>English / Street specifies the street and the number, part of the address associated with the role "billTo". Up to four Street elements are allowed to accommodate multi-line addresses.</v>
      </c>
    </row>
    <row r="872" spans="1:7" ht="41.4" x14ac:dyDescent="0.25">
      <c r="A872" s="85">
        <v>37</v>
      </c>
      <c r="B872" s="85" t="s">
        <v>64</v>
      </c>
      <c r="C872" s="85" t="str">
        <f t="shared" si="26"/>
        <v>37English</v>
      </c>
      <c r="D872" s="85" t="s">
        <v>269</v>
      </c>
      <c r="E872" s="85" t="s">
        <v>267</v>
      </c>
      <c r="F872" s="108" t="str">
        <f t="shared" si="27"/>
        <v>English / Bill To Address Line</v>
      </c>
      <c r="G872" s="108" t="str">
        <f t="shared" si="28"/>
        <v>English / Street specifies the street and the number, part of the address associated with the role "billTo". Up to four Street elements are allowed to accommodate multi-line addresses.</v>
      </c>
    </row>
    <row r="873" spans="1:7" ht="27.6" x14ac:dyDescent="0.25">
      <c r="A873" s="85">
        <v>38</v>
      </c>
      <c r="B873" s="85" t="s">
        <v>64</v>
      </c>
      <c r="C873" s="85" t="str">
        <f t="shared" si="26"/>
        <v>38English</v>
      </c>
      <c r="D873" s="85" t="s">
        <v>271</v>
      </c>
      <c r="E873" s="85" t="s">
        <v>273</v>
      </c>
      <c r="F873" s="108" t="str">
        <f t="shared" si="27"/>
        <v>English / Bill To City</v>
      </c>
      <c r="G873" s="108" t="str">
        <f t="shared" si="28"/>
        <v>English / City specifies city or area, part of the address associated with the role "billTo".</v>
      </c>
    </row>
    <row r="874" spans="1:7" ht="27.6" x14ac:dyDescent="0.25">
      <c r="A874" s="85">
        <v>39</v>
      </c>
      <c r="B874" s="85" t="s">
        <v>64</v>
      </c>
      <c r="C874" s="85" t="str">
        <f t="shared" si="26"/>
        <v>39English</v>
      </c>
      <c r="D874" s="85" t="s">
        <v>275</v>
      </c>
      <c r="E874" s="85" t="s">
        <v>277</v>
      </c>
      <c r="F874" s="108" t="str">
        <f t="shared" si="27"/>
        <v>English / Bill To State</v>
      </c>
      <c r="G874" s="108" t="str">
        <f t="shared" si="28"/>
        <v>English / State element is a two-letter state, province, or territory code associated with the role "billTo".</v>
      </c>
    </row>
    <row r="875" spans="1:7" ht="27.6" x14ac:dyDescent="0.25">
      <c r="A875" s="85">
        <v>40</v>
      </c>
      <c r="B875" s="85" t="s">
        <v>64</v>
      </c>
      <c r="C875" s="85" t="str">
        <f t="shared" si="26"/>
        <v>40English</v>
      </c>
      <c r="D875" s="85" t="s">
        <v>279</v>
      </c>
      <c r="E875" s="85" t="s">
        <v>281</v>
      </c>
      <c r="F875" s="108" t="str">
        <f t="shared" si="27"/>
        <v>English / Bill To Postcode</v>
      </c>
      <c r="G875" s="108" t="str">
        <f t="shared" si="28"/>
        <v>English / PostalCode specifies the postal or zip code, part of the address associated with the role "billTo". Do not use a dash (-) in US extended zip codes.</v>
      </c>
    </row>
    <row r="876" spans="1:7" ht="41.4" x14ac:dyDescent="0.25">
      <c r="A876" s="85">
        <v>41</v>
      </c>
      <c r="B876" s="85" t="s">
        <v>64</v>
      </c>
      <c r="C876" s="85" t="str">
        <f t="shared" si="26"/>
        <v>41English</v>
      </c>
      <c r="D876" s="85" t="s">
        <v>283</v>
      </c>
      <c r="E876" s="85" t="s">
        <v>713</v>
      </c>
      <c r="F876" s="108" t="str">
        <f t="shared" si="27"/>
        <v>English / Bill To Country Code</v>
      </c>
      <c r="G876" s="108" t="str">
        <f t="shared" si="28"/>
        <v>English / @iscoCountryCode is the country code from the ISO 3166 standard. The content for Country is a
human-readable or printable name.</v>
      </c>
    </row>
    <row r="877" spans="1:7" ht="27.6" x14ac:dyDescent="0.25">
      <c r="A877" s="85">
        <v>42</v>
      </c>
      <c r="B877" s="85" t="s">
        <v>64</v>
      </c>
      <c r="C877" s="85" t="str">
        <f t="shared" si="26"/>
        <v>42English</v>
      </c>
      <c r="D877" s="85" t="s">
        <v>286</v>
      </c>
      <c r="E877" s="85" t="s">
        <v>288</v>
      </c>
      <c r="F877" s="108" t="str">
        <f t="shared" si="27"/>
        <v>English / Bill To Email</v>
      </c>
      <c r="G877" s="108" t="str">
        <f t="shared" si="28"/>
        <v>English / Email element is the email address of a person or a department associated with the role "billTo".</v>
      </c>
    </row>
    <row r="878" spans="1:7" ht="69" x14ac:dyDescent="0.25">
      <c r="A878" s="85">
        <v>43</v>
      </c>
      <c r="B878" s="85" t="s">
        <v>64</v>
      </c>
      <c r="C878" s="85" t="str">
        <f t="shared" si="26"/>
        <v>43English</v>
      </c>
      <c r="D878" s="85" t="s">
        <v>291</v>
      </c>
      <c r="E878" s="85" t="s">
        <v>293</v>
      </c>
      <c r="F878" s="108" t="str">
        <f t="shared" si="27"/>
        <v>English / Bill To DDI</v>
      </c>
      <c r="G878" s="108" t="str">
        <f t="shared" si="28"/>
        <v>English / TelephoneNumber element is the telephone number of the person or department associated with the role "billTo". For international dialing, the CountryCode contains the ITU dialing code for a country after any escape codes. The
ITU dialing code is the access code for a particular country.</v>
      </c>
    </row>
    <row r="879" spans="1:7" ht="14.4" x14ac:dyDescent="0.25">
      <c r="A879" s="101"/>
      <c r="B879" s="101" t="s">
        <v>64</v>
      </c>
      <c r="C879" s="101"/>
      <c r="D879" s="101" t="s">
        <v>295</v>
      </c>
      <c r="E879" s="101"/>
      <c r="F879" s="110" t="str">
        <f>D879</f>
        <v>Delivery To Details</v>
      </c>
      <c r="G879" s="111"/>
    </row>
    <row r="880" spans="1:7" ht="27.6" x14ac:dyDescent="0.25">
      <c r="A880" s="85">
        <v>44</v>
      </c>
      <c r="B880" s="85" t="s">
        <v>64</v>
      </c>
      <c r="C880" s="85" t="str">
        <f t="shared" ref="C880:C889" si="29">A880&amp;B880</f>
        <v>44English</v>
      </c>
      <c r="D880" s="85" t="s">
        <v>297</v>
      </c>
      <c r="E880" s="85" t="s">
        <v>300</v>
      </c>
      <c r="F880" s="108" t="str">
        <f t="shared" ref="F880:F889" si="30">B880&amp;" / "&amp;D880</f>
        <v>English / Delivery Party</v>
      </c>
      <c r="G880" s="108" t="str">
        <f t="shared" ref="G880:G889" si="31">B880&amp;" / "&amp;E880</f>
        <v>English / Name specifies the name of the company or organization associated with the role "shipTo".</v>
      </c>
    </row>
    <row r="881" spans="1:7" ht="13.8" x14ac:dyDescent="0.25">
      <c r="A881" s="85">
        <v>45</v>
      </c>
      <c r="B881" s="85" t="s">
        <v>64</v>
      </c>
      <c r="C881" s="85" t="str">
        <f t="shared" si="29"/>
        <v>45English</v>
      </c>
      <c r="D881" s="85" t="s">
        <v>302</v>
      </c>
      <c r="E881" s="85" t="s">
        <v>305</v>
      </c>
      <c r="F881" s="108" t="str">
        <f t="shared" si="30"/>
        <v>English / Delivery Contact</v>
      </c>
      <c r="G881" s="108" t="str">
        <f t="shared" si="31"/>
        <v>English / DeliverTo specifies the person or department to deliver the goods to.</v>
      </c>
    </row>
    <row r="882" spans="1:7" ht="41.4" x14ac:dyDescent="0.25">
      <c r="A882" s="85">
        <v>46</v>
      </c>
      <c r="B882" s="85" t="s">
        <v>64</v>
      </c>
      <c r="C882" s="85" t="str">
        <f t="shared" si="29"/>
        <v>46English</v>
      </c>
      <c r="D882" s="85" t="s">
        <v>307</v>
      </c>
      <c r="E882" s="85" t="s">
        <v>310</v>
      </c>
      <c r="F882" s="108" t="str">
        <f t="shared" si="30"/>
        <v>English / Delivery Street</v>
      </c>
      <c r="G882" s="108" t="str">
        <f t="shared" si="31"/>
        <v>English / Street specifies the street and the number, part of the address associated with the role "shipTo". Up to four Street elements are allowed to accommodate multi-line addresses.</v>
      </c>
    </row>
    <row r="883" spans="1:7" ht="41.4" x14ac:dyDescent="0.25">
      <c r="A883" s="85">
        <v>47</v>
      </c>
      <c r="B883" s="85" t="s">
        <v>64</v>
      </c>
      <c r="C883" s="85" t="str">
        <f t="shared" si="29"/>
        <v>47English</v>
      </c>
      <c r="D883" s="85" t="s">
        <v>312</v>
      </c>
      <c r="E883" s="85" t="s">
        <v>310</v>
      </c>
      <c r="F883" s="108" t="str">
        <f t="shared" si="30"/>
        <v>English / Delivery Address Line</v>
      </c>
      <c r="G883" s="108" t="str">
        <f t="shared" si="31"/>
        <v>English / Street specifies the street and the number, part of the address associated with the role "shipTo". Up to four Street elements are allowed to accommodate multi-line addresses.</v>
      </c>
    </row>
    <row r="884" spans="1:7" ht="27.6" x14ac:dyDescent="0.25">
      <c r="A884" s="85">
        <v>48</v>
      </c>
      <c r="B884" s="85" t="s">
        <v>64</v>
      </c>
      <c r="C884" s="85" t="str">
        <f t="shared" si="29"/>
        <v>48English</v>
      </c>
      <c r="D884" s="85" t="s">
        <v>314</v>
      </c>
      <c r="E884" s="85" t="s">
        <v>317</v>
      </c>
      <c r="F884" s="108" t="str">
        <f t="shared" si="30"/>
        <v>English / Delivery City</v>
      </c>
      <c r="G884" s="108" t="str">
        <f t="shared" si="31"/>
        <v>English / City specifies city or area, part of the address associated with the role "shipTo".</v>
      </c>
    </row>
    <row r="885" spans="1:7" ht="27.6" x14ac:dyDescent="0.25">
      <c r="A885" s="85">
        <v>49</v>
      </c>
      <c r="B885" s="85" t="s">
        <v>64</v>
      </c>
      <c r="C885" s="85" t="str">
        <f t="shared" si="29"/>
        <v>49English</v>
      </c>
      <c r="D885" s="85" t="s">
        <v>319</v>
      </c>
      <c r="E885" s="85" t="s">
        <v>322</v>
      </c>
      <c r="F885" s="108" t="str">
        <f t="shared" si="30"/>
        <v>English / Delivery State</v>
      </c>
      <c r="G885" s="108" t="str">
        <f t="shared" si="31"/>
        <v>English / State element is a two-letter state, province, or territory code associated with the role "shipTo".</v>
      </c>
    </row>
    <row r="886" spans="1:7" ht="41.4" x14ac:dyDescent="0.25">
      <c r="A886" s="85">
        <v>50</v>
      </c>
      <c r="B886" s="85" t="s">
        <v>64</v>
      </c>
      <c r="C886" s="85" t="str">
        <f t="shared" si="29"/>
        <v>50English</v>
      </c>
      <c r="D886" s="85" t="s">
        <v>324</v>
      </c>
      <c r="E886" s="85" t="s">
        <v>327</v>
      </c>
      <c r="F886" s="108" t="str">
        <f t="shared" si="30"/>
        <v>English / Delivery Postcode</v>
      </c>
      <c r="G886" s="108" t="str">
        <f t="shared" si="31"/>
        <v>English / PostalCode specifies the postal or zip code, part of the address associated with the role "shipTo". Do not use a dash (-) in US extended zip codes.</v>
      </c>
    </row>
    <row r="887" spans="1:7" ht="41.4" x14ac:dyDescent="0.25">
      <c r="A887" s="85">
        <v>51</v>
      </c>
      <c r="B887" s="85" t="s">
        <v>64</v>
      </c>
      <c r="C887" s="85" t="str">
        <f t="shared" si="29"/>
        <v>51English</v>
      </c>
      <c r="D887" s="85" t="s">
        <v>329</v>
      </c>
      <c r="E887" s="85" t="s">
        <v>713</v>
      </c>
      <c r="F887" s="108" t="str">
        <f t="shared" si="30"/>
        <v>English / Delivery Country Code</v>
      </c>
      <c r="G887" s="108" t="str">
        <f t="shared" si="31"/>
        <v>English / @iscoCountryCode is the country code from the ISO 3166 standard. The content for Country is a
human-readable or printable name.</v>
      </c>
    </row>
    <row r="888" spans="1:7" ht="27.6" x14ac:dyDescent="0.25">
      <c r="A888" s="85">
        <v>52</v>
      </c>
      <c r="B888" s="85" t="s">
        <v>64</v>
      </c>
      <c r="C888" s="85" t="str">
        <f t="shared" si="29"/>
        <v>52English</v>
      </c>
      <c r="D888" s="85" t="s">
        <v>333</v>
      </c>
      <c r="E888" s="85" t="s">
        <v>336</v>
      </c>
      <c r="F888" s="108" t="str">
        <f t="shared" si="30"/>
        <v>English / Delivery Email</v>
      </c>
      <c r="G888" s="108" t="str">
        <f t="shared" si="31"/>
        <v>English / Email element is the email address of a person or a department associated with the role "shipTo".</v>
      </c>
    </row>
    <row r="889" spans="1:7" ht="69" x14ac:dyDescent="0.25">
      <c r="A889" s="85">
        <v>53</v>
      </c>
      <c r="B889" s="85" t="s">
        <v>64</v>
      </c>
      <c r="C889" s="85" t="str">
        <f t="shared" si="29"/>
        <v>53English</v>
      </c>
      <c r="D889" s="85" t="s">
        <v>338</v>
      </c>
      <c r="E889" s="85" t="s">
        <v>341</v>
      </c>
      <c r="F889" s="108" t="str">
        <f t="shared" si="30"/>
        <v>English / Delivery DDI</v>
      </c>
      <c r="G889" s="108" t="str">
        <f t="shared" si="31"/>
        <v>English / TelephoneNumber element is the telephone number of the person or department associated with the role "shipTo". For international dialing, the CountryCode contains the ITU dialing code for a country after any escape codes. The
ITU dialing code is the access code for a particular country.</v>
      </c>
    </row>
    <row r="890" spans="1:7" ht="14.4" x14ac:dyDescent="0.25">
      <c r="A890" s="101"/>
      <c r="B890" s="101" t="s">
        <v>64</v>
      </c>
      <c r="C890" s="101"/>
      <c r="D890" s="101" t="s">
        <v>343</v>
      </c>
      <c r="E890" s="101"/>
      <c r="F890" s="110" t="str">
        <f>D890</f>
        <v>Delivery From Details</v>
      </c>
      <c r="G890" s="111"/>
    </row>
    <row r="891" spans="1:7" ht="27.6" x14ac:dyDescent="0.25">
      <c r="A891" s="85">
        <v>54</v>
      </c>
      <c r="B891" s="85" t="s">
        <v>64</v>
      </c>
      <c r="C891" s="85" t="str">
        <f t="shared" ref="C891:C899" si="32">A891&amp;B891</f>
        <v>54English</v>
      </c>
      <c r="D891" s="85" t="s">
        <v>344</v>
      </c>
      <c r="E891" s="85" t="s">
        <v>346</v>
      </c>
      <c r="F891" s="108" t="str">
        <f t="shared" ref="F891:F899" si="33">B891&amp;" / "&amp;D891</f>
        <v>English / Delivery From Party</v>
      </c>
      <c r="G891" s="108" t="str">
        <f t="shared" ref="G891:G899" si="34">B891&amp;" / "&amp;E891</f>
        <v>English / Name specifies the name of the company or organization associated with the role "shipFrom".</v>
      </c>
    </row>
    <row r="892" spans="1:7" ht="13.8" x14ac:dyDescent="0.25">
      <c r="A892" s="85">
        <v>55</v>
      </c>
      <c r="B892" s="85" t="s">
        <v>64</v>
      </c>
      <c r="C892" s="85" t="str">
        <f t="shared" si="32"/>
        <v>55English</v>
      </c>
      <c r="D892" s="85" t="s">
        <v>349</v>
      </c>
      <c r="E892" s="85" t="s">
        <v>148</v>
      </c>
      <c r="F892" s="108" t="str">
        <f t="shared" si="33"/>
        <v>English / Delivery From Contact</v>
      </c>
      <c r="G892" s="108" t="str">
        <f t="shared" si="34"/>
        <v>English / DeliverTo specifies the person or department.</v>
      </c>
    </row>
    <row r="893" spans="1:7" ht="41.4" x14ac:dyDescent="0.25">
      <c r="A893" s="85">
        <v>56</v>
      </c>
      <c r="B893" s="85" t="s">
        <v>64</v>
      </c>
      <c r="C893" s="85" t="str">
        <f t="shared" si="32"/>
        <v>56English</v>
      </c>
      <c r="D893" s="85" t="s">
        <v>352</v>
      </c>
      <c r="E893" s="85" t="s">
        <v>354</v>
      </c>
      <c r="F893" s="108" t="str">
        <f t="shared" si="33"/>
        <v>English / Delivery From Street</v>
      </c>
      <c r="G893" s="108" t="str">
        <f t="shared" si="34"/>
        <v>English / Street specifies the street and the number, part of the address associated with the role "shipFrom". Up to four Street elements are allowed to accommodate multi-line addresses.</v>
      </c>
    </row>
    <row r="894" spans="1:7" ht="41.4" x14ac:dyDescent="0.25">
      <c r="A894" s="85">
        <v>57</v>
      </c>
      <c r="B894" s="85" t="s">
        <v>64</v>
      </c>
      <c r="C894" s="85" t="str">
        <f t="shared" si="32"/>
        <v>57English</v>
      </c>
      <c r="D894" s="85" t="s">
        <v>356</v>
      </c>
      <c r="E894" s="85" t="s">
        <v>354</v>
      </c>
      <c r="F894" s="108" t="str">
        <f t="shared" si="33"/>
        <v>English / Delivery From Address Line</v>
      </c>
      <c r="G894" s="108" t="str">
        <f t="shared" si="34"/>
        <v>English / Street specifies the street and the number, part of the address associated with the role "shipFrom". Up to four Street elements are allowed to accommodate multi-line addresses.</v>
      </c>
    </row>
    <row r="895" spans="1:7" ht="27.6" x14ac:dyDescent="0.25">
      <c r="A895" s="85">
        <v>58</v>
      </c>
      <c r="B895" s="85" t="s">
        <v>64</v>
      </c>
      <c r="C895" s="85" t="str">
        <f t="shared" si="32"/>
        <v>58English</v>
      </c>
      <c r="D895" s="85" t="s">
        <v>358</v>
      </c>
      <c r="E895" s="85" t="s">
        <v>360</v>
      </c>
      <c r="F895" s="108" t="str">
        <f t="shared" si="33"/>
        <v>English / Delivery From City</v>
      </c>
      <c r="G895" s="108" t="str">
        <f t="shared" si="34"/>
        <v>English / City specifies city or area, part of the address associated with the role "shipFrom".</v>
      </c>
    </row>
    <row r="896" spans="1:7" ht="27.6" x14ac:dyDescent="0.25">
      <c r="A896" s="85">
        <v>59</v>
      </c>
      <c r="B896" s="85" t="s">
        <v>64</v>
      </c>
      <c r="C896" s="85" t="str">
        <f t="shared" si="32"/>
        <v>59English</v>
      </c>
      <c r="D896" s="85" t="s">
        <v>362</v>
      </c>
      <c r="E896" s="85" t="s">
        <v>364</v>
      </c>
      <c r="F896" s="108" t="str">
        <f t="shared" si="33"/>
        <v>English / Delivery From State</v>
      </c>
      <c r="G896" s="108" t="str">
        <f t="shared" si="34"/>
        <v>English / State element is a two-letter state, province, or territory code associated with the role "shipFrom".</v>
      </c>
    </row>
    <row r="897" spans="1:7" ht="41.4" x14ac:dyDescent="0.25">
      <c r="A897" s="85">
        <v>60</v>
      </c>
      <c r="B897" s="85" t="s">
        <v>64</v>
      </c>
      <c r="C897" s="85" t="str">
        <f t="shared" si="32"/>
        <v>60English</v>
      </c>
      <c r="D897" s="85" t="s">
        <v>366</v>
      </c>
      <c r="E897" s="85" t="s">
        <v>368</v>
      </c>
      <c r="F897" s="108" t="str">
        <f t="shared" si="33"/>
        <v>English / Delivery From Postcode</v>
      </c>
      <c r="G897" s="108" t="str">
        <f t="shared" si="34"/>
        <v>English / PostalCode specifies the postal or zip code, part of the address associated with the role "shipFrom". Do not use a dash (-) in US extended zip codes.</v>
      </c>
    </row>
    <row r="898" spans="1:7" ht="41.4" x14ac:dyDescent="0.25">
      <c r="A898" s="85">
        <v>61</v>
      </c>
      <c r="B898" s="85" t="s">
        <v>64</v>
      </c>
      <c r="C898" s="85" t="str">
        <f t="shared" si="32"/>
        <v>61English</v>
      </c>
      <c r="D898" s="85" t="s">
        <v>370</v>
      </c>
      <c r="E898" s="85" t="s">
        <v>713</v>
      </c>
      <c r="F898" s="108" t="str">
        <f t="shared" si="33"/>
        <v>English / Delivery From Country Code</v>
      </c>
      <c r="G898" s="108" t="str">
        <f t="shared" si="34"/>
        <v>English / @iscoCountryCode is the country code from the ISO 3166 standard. The content for Country is a
human-readable or printable name.</v>
      </c>
    </row>
    <row r="899" spans="1:7" ht="69" x14ac:dyDescent="0.25">
      <c r="A899" s="85">
        <v>62</v>
      </c>
      <c r="B899" s="85" t="s">
        <v>64</v>
      </c>
      <c r="C899" s="85" t="str">
        <f t="shared" si="32"/>
        <v>62English</v>
      </c>
      <c r="D899" s="85" t="s">
        <v>373</v>
      </c>
      <c r="E899" s="85" t="s">
        <v>375</v>
      </c>
      <c r="F899" s="108" t="str">
        <f t="shared" si="33"/>
        <v>English / Delivery From DDI</v>
      </c>
      <c r="G899" s="108" t="str">
        <f t="shared" si="34"/>
        <v>English / TelephoneNumber element is the telephone number of the person or department associated with the role "shipFrom". For international dialing, the CountryCode contains the ITU dialing code for a country after any escape codes. The
ITU dialing code is the access code for a particular country.</v>
      </c>
    </row>
    <row r="900" spans="1:7" ht="14.4" x14ac:dyDescent="0.25">
      <c r="A900" s="101"/>
      <c r="B900" s="101" t="s">
        <v>64</v>
      </c>
      <c r="C900" s="101"/>
      <c r="D900" s="101" t="s">
        <v>378</v>
      </c>
      <c r="E900" s="101"/>
      <c r="F900" s="110" t="str">
        <f>D900</f>
        <v>Bank Details</v>
      </c>
      <c r="G900" s="111"/>
    </row>
    <row r="901" spans="1:7" ht="27.6" x14ac:dyDescent="0.25">
      <c r="A901" s="85">
        <v>63</v>
      </c>
      <c r="B901" s="85" t="s">
        <v>64</v>
      </c>
      <c r="C901" s="85" t="str">
        <f t="shared" ref="C901:C906" si="35">A901&amp;B901</f>
        <v>63English</v>
      </c>
      <c r="D901" s="85" t="s">
        <v>379</v>
      </c>
      <c r="E901" s="85" t="s">
        <v>381</v>
      </c>
      <c r="F901" s="108" t="str">
        <f t="shared" ref="F901:F906" si="36">B901&amp;" / "&amp;D901</f>
        <v>English / Bank Name</v>
      </c>
      <c r="G901" s="108" t="str">
        <f t="shared" ref="G901:G906" si="37">B901&amp;" / "&amp;E901</f>
        <v>English / Name specifies the name of the partner associated with the role "wireReceivingBank".</v>
      </c>
    </row>
    <row r="902" spans="1:7" ht="27.6" x14ac:dyDescent="0.25">
      <c r="A902" s="85">
        <v>64</v>
      </c>
      <c r="B902" s="85" t="s">
        <v>64</v>
      </c>
      <c r="C902" s="85" t="str">
        <f t="shared" si="35"/>
        <v>64English</v>
      </c>
      <c r="D902" s="85" t="s">
        <v>383</v>
      </c>
      <c r="E902" s="85" t="s">
        <v>386</v>
      </c>
      <c r="F902" s="108" t="str">
        <f t="shared" si="36"/>
        <v>English / Account Name</v>
      </c>
      <c r="G902" s="108" t="str">
        <f t="shared" si="37"/>
        <v>English / @identifier The unique identifier of the IdReference within the domain "accountName".</v>
      </c>
    </row>
    <row r="903" spans="1:7" ht="27.6" x14ac:dyDescent="0.25">
      <c r="A903" s="85">
        <v>65</v>
      </c>
      <c r="B903" s="85" t="s">
        <v>64</v>
      </c>
      <c r="C903" s="85" t="str">
        <f t="shared" si="35"/>
        <v>65English</v>
      </c>
      <c r="D903" s="85" t="s">
        <v>388</v>
      </c>
      <c r="E903" s="85" t="s">
        <v>390</v>
      </c>
      <c r="F903" s="108" t="str">
        <f t="shared" si="36"/>
        <v>English / Account Type</v>
      </c>
      <c r="G903" s="108" t="str">
        <f t="shared" si="37"/>
        <v>English / @identifier The unique identifier of the IdReference within the domain "accountType".</v>
      </c>
    </row>
    <row r="904" spans="1:7" ht="27.6" x14ac:dyDescent="0.25">
      <c r="A904" s="85">
        <v>66</v>
      </c>
      <c r="B904" s="85" t="s">
        <v>64</v>
      </c>
      <c r="C904" s="85" t="str">
        <f t="shared" si="35"/>
        <v>66English</v>
      </c>
      <c r="D904" s="85" t="s">
        <v>392</v>
      </c>
      <c r="E904" s="85" t="s">
        <v>394</v>
      </c>
      <c r="F904" s="108" t="str">
        <f t="shared" si="36"/>
        <v>English / Account ID</v>
      </c>
      <c r="G904" s="108" t="str">
        <f t="shared" si="37"/>
        <v>English / @identifier The unique identifier of the IdReference within the domain "accountID".</v>
      </c>
    </row>
    <row r="905" spans="1:7" ht="27.6" x14ac:dyDescent="0.25">
      <c r="A905" s="85">
        <v>67</v>
      </c>
      <c r="B905" s="85" t="s">
        <v>64</v>
      </c>
      <c r="C905" s="85" t="str">
        <f t="shared" si="35"/>
        <v>67English</v>
      </c>
      <c r="D905" s="85" t="s">
        <v>396</v>
      </c>
      <c r="E905" s="85" t="s">
        <v>398</v>
      </c>
      <c r="F905" s="108" t="str">
        <f t="shared" si="36"/>
        <v>English / SWIFT Code</v>
      </c>
      <c r="G905" s="108" t="str">
        <f t="shared" si="37"/>
        <v>English / @identifier The unique identifier of the IdReference within the domain "swiftID".</v>
      </c>
    </row>
    <row r="906" spans="1:7" ht="27.6" x14ac:dyDescent="0.25">
      <c r="A906" s="85">
        <v>68</v>
      </c>
      <c r="B906" s="85" t="s">
        <v>64</v>
      </c>
      <c r="C906" s="85" t="str">
        <f t="shared" si="35"/>
        <v>68English</v>
      </c>
      <c r="D906" s="85" t="s">
        <v>400</v>
      </c>
      <c r="E906" s="85" t="s">
        <v>402</v>
      </c>
      <c r="F906" s="108" t="str">
        <f t="shared" si="36"/>
        <v>English / IBAN ID</v>
      </c>
      <c r="G906" s="108" t="str">
        <f t="shared" si="37"/>
        <v>English / @identifier The unique identifier of the IdReference within the domain "ibanID".</v>
      </c>
    </row>
    <row r="907" spans="1:7" ht="14.4" x14ac:dyDescent="0.25">
      <c r="A907" s="101"/>
      <c r="B907" s="101" t="s">
        <v>64</v>
      </c>
      <c r="C907" s="101"/>
      <c r="D907" s="101" t="s">
        <v>404</v>
      </c>
      <c r="E907" s="101"/>
      <c r="F907" s="110" t="str">
        <f>D907</f>
        <v>Invoice Totals</v>
      </c>
      <c r="G907" s="111"/>
    </row>
    <row r="908" spans="1:7" ht="55.2" x14ac:dyDescent="0.25">
      <c r="A908" s="85">
        <v>70</v>
      </c>
      <c r="B908" s="85" t="s">
        <v>64</v>
      </c>
      <c r="C908" s="85" t="str">
        <f t="shared" ref="C908:C912" si="38">A908&amp;B908</f>
        <v>70English</v>
      </c>
      <c r="D908" s="85" t="s">
        <v>405</v>
      </c>
      <c r="E908" s="85" t="s">
        <v>408</v>
      </c>
      <c r="F908" s="108" t="str">
        <f>B908&amp;" / "&amp;D908</f>
        <v>English / Total Net Amount</v>
      </c>
      <c r="G908" s="108" t="str">
        <f>B908&amp;" / "&amp;E908</f>
        <v>English / NetAmount - Total GrossAmount minus discounts. If there is no discounts, NetAmount = GrossAmount.
Money specifies the monetary value and currency with three-letter ISO 4217 currency codes.</v>
      </c>
    </row>
    <row r="909" spans="1:7" ht="55.2" x14ac:dyDescent="0.25">
      <c r="A909" s="85">
        <v>71</v>
      </c>
      <c r="B909" s="85" t="s">
        <v>64</v>
      </c>
      <c r="C909" s="85" t="str">
        <f t="shared" si="38"/>
        <v>71English</v>
      </c>
      <c r="D909" s="85" t="s">
        <v>410</v>
      </c>
      <c r="E909" s="85" t="s">
        <v>413</v>
      </c>
      <c r="F909" s="108" t="str">
        <f>B909&amp;" / "&amp;D909</f>
        <v>English / Total VAT/Tax Amount</v>
      </c>
      <c r="G909" s="108" t="str">
        <f>B909&amp;" / "&amp;E909</f>
        <v>English / TaxAmount - The amount of tax calculated based on TaxableAmount and the applied percentageRate.
Money specifies the monetary value and currency with three-letter ISO 4217 currency codes.</v>
      </c>
    </row>
    <row r="910" spans="1:7" ht="69" x14ac:dyDescent="0.25">
      <c r="A910" s="85">
        <v>72</v>
      </c>
      <c r="B910" s="85" t="s">
        <v>64</v>
      </c>
      <c r="C910" s="85" t="str">
        <f t="shared" si="38"/>
        <v>72English</v>
      </c>
      <c r="D910" s="85" t="s">
        <v>415</v>
      </c>
      <c r="E910" s="85" t="s">
        <v>418</v>
      </c>
      <c r="F910" s="108" t="str">
        <f>B910&amp;" / "&amp;D910</f>
        <v>English / Total Invoice Amount</v>
      </c>
      <c r="G910" s="108" t="str">
        <f>B910&amp;" / "&amp;E910</f>
        <v>English / DueAmount - Total amount due and payable: NetAmount minus DepositAmount. If there is no deposits or discounts, DueAmount = NetAmount = GrossAmount
Money specifies the monetary value and currency with three-letter ISO 4217 currency codes.</v>
      </c>
    </row>
    <row r="911" spans="1:7" ht="41.4" x14ac:dyDescent="0.25">
      <c r="A911" s="85">
        <v>73</v>
      </c>
      <c r="B911" s="85" t="s">
        <v>64</v>
      </c>
      <c r="C911" s="85" t="str">
        <f t="shared" si="38"/>
        <v>73English</v>
      </c>
      <c r="D911" s="85" t="s">
        <v>420</v>
      </c>
      <c r="E911" s="85" t="s">
        <v>423</v>
      </c>
      <c r="F911" s="108" t="str">
        <f>B911&amp;" / "&amp;D911</f>
        <v>English / SubTotal Amount</v>
      </c>
      <c r="G911" s="108" t="str">
        <f>B911&amp;" / "&amp;E911</f>
        <v>English / SubtotalAmount - Sum of line item quantities multiplied by unit price.
Money specifies the monetary value and currency with three-letter ISO 4217 currency codes.</v>
      </c>
    </row>
    <row r="912" spans="1:7" ht="27.6" x14ac:dyDescent="0.25">
      <c r="A912" s="85">
        <v>74</v>
      </c>
      <c r="B912" s="85" t="s">
        <v>64</v>
      </c>
      <c r="C912" s="85" t="str">
        <f t="shared" si="38"/>
        <v>74English</v>
      </c>
      <c r="D912" s="85" t="s">
        <v>426</v>
      </c>
      <c r="E912" s="85" t="s">
        <v>429</v>
      </c>
      <c r="F912" s="108" t="str">
        <f>B912&amp;" / "&amp;D912</f>
        <v>English / Currency</v>
      </c>
      <c r="G912" s="108" t="str">
        <f>B912&amp;" / "&amp;E912</f>
        <v>English / @currency specifies the currency for the main amount, must be a three-letter ISO 4217 currency code.</v>
      </c>
    </row>
    <row r="913" spans="1:7" ht="28.8" x14ac:dyDescent="0.25">
      <c r="A913" s="101"/>
      <c r="B913" s="101" t="s">
        <v>64</v>
      </c>
      <c r="C913" s="101"/>
      <c r="D913" s="101" t="s">
        <v>824</v>
      </c>
      <c r="E913" s="101"/>
      <c r="F913" s="110" t="str">
        <f>D913</f>
        <v>Reamining Header Details - Extrinsic Values</v>
      </c>
      <c r="G913" s="111"/>
    </row>
    <row r="914" spans="1:7" ht="69" x14ac:dyDescent="0.3">
      <c r="A914" s="96">
        <v>201</v>
      </c>
      <c r="B914" s="96" t="s">
        <v>64</v>
      </c>
      <c r="C914" s="96" t="str">
        <f t="shared" ref="C914:C932" si="39">A914&amp;B914</f>
        <v>201English</v>
      </c>
      <c r="D914" s="102" t="s">
        <v>432</v>
      </c>
      <c r="E914" s="103" t="s">
        <v>435</v>
      </c>
      <c r="F914" s="109" t="str">
        <f t="shared" ref="F914:F932" si="40">B914&amp;" / "&amp;D914</f>
        <v>English / Cost Centre</v>
      </c>
      <c r="G914" s="109" t="str">
        <f t="shared" ref="G914:G932" si="41">B914&amp;" / "&amp;E914</f>
        <v>English / AccountingSegment element can contain any relevant accounting code used by a buying organization.
Examples of possible values are asset number, billing code, cost center, G/L account, and department. 
@id typically refers to a specific customer account.</v>
      </c>
    </row>
    <row r="915" spans="1:7" ht="82.8" x14ac:dyDescent="0.3">
      <c r="A915" s="96">
        <v>202</v>
      </c>
      <c r="B915" s="96" t="s">
        <v>64</v>
      </c>
      <c r="C915" s="96" t="str">
        <f t="shared" si="39"/>
        <v>202English</v>
      </c>
      <c r="D915" s="102" t="s">
        <v>437</v>
      </c>
      <c r="E915" s="103" t="s">
        <v>118</v>
      </c>
      <c r="F915" s="109" t="str">
        <f t="shared" si="40"/>
        <v>English / Delivery Note Reference</v>
      </c>
      <c r="G915" s="109" t="str">
        <f t="shared" si="41"/>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v>
      </c>
    </row>
    <row r="916" spans="1:7" ht="27.6" x14ac:dyDescent="0.3">
      <c r="A916" s="96">
        <v>203</v>
      </c>
      <c r="B916" s="96" t="s">
        <v>64</v>
      </c>
      <c r="C916" s="96" t="str">
        <f t="shared" si="39"/>
        <v>203English</v>
      </c>
      <c r="D916" s="102" t="s">
        <v>439</v>
      </c>
      <c r="E916" s="103" t="s">
        <v>442</v>
      </c>
      <c r="F916" s="109" t="str">
        <f t="shared" si="40"/>
        <v>English / Purchase Order Date</v>
      </c>
      <c r="G916" s="109" t="str">
        <f t="shared" si="41"/>
        <v>English / @orderDate - The date and time this order was placed, in ISO 8601 format.</v>
      </c>
    </row>
    <row r="917" spans="1:7" ht="13.8" x14ac:dyDescent="0.3">
      <c r="A917" s="96">
        <v>204</v>
      </c>
      <c r="B917" s="96" t="s">
        <v>64</v>
      </c>
      <c r="C917" s="96" t="str">
        <f t="shared" si="39"/>
        <v>204English</v>
      </c>
      <c r="D917" s="102" t="s">
        <v>444</v>
      </c>
      <c r="E917" s="103" t="s">
        <v>446</v>
      </c>
      <c r="F917" s="109" t="str">
        <f t="shared" si="40"/>
        <v>English / Supplier Order Number</v>
      </c>
      <c r="G917" s="109" t="str">
        <f t="shared" si="41"/>
        <v>English / @orderID - Supplier sales order id of this order.</v>
      </c>
    </row>
    <row r="918" spans="1:7" ht="82.8" x14ac:dyDescent="0.3">
      <c r="A918" s="96">
        <v>205</v>
      </c>
      <c r="B918" s="96" t="s">
        <v>64</v>
      </c>
      <c r="C918" s="96" t="str">
        <f t="shared" si="39"/>
        <v>205English</v>
      </c>
      <c r="D918" s="102" t="s">
        <v>448</v>
      </c>
      <c r="E918" s="103" t="s">
        <v>451</v>
      </c>
      <c r="F918" s="109" t="str">
        <f t="shared" si="40"/>
        <v>English / Contract Order Reference</v>
      </c>
      <c r="G918" s="109" t="str">
        <f t="shared" si="41"/>
        <v>English / MasterAgreementIDInfo defines the buying organization’s ID number of the corresponding master agreement if the order being
invoiced is a release. This element identifies the master agreement of the contract or release order to be invoiced.
@agreementID is the ID number of a master agreement known to the buying organization’s system.</v>
      </c>
    </row>
    <row r="919" spans="1:7" ht="96.6" x14ac:dyDescent="0.3">
      <c r="A919" s="96">
        <v>206</v>
      </c>
      <c r="B919" s="96" t="s">
        <v>64</v>
      </c>
      <c r="C919" s="96" t="str">
        <f t="shared" si="39"/>
        <v>206English</v>
      </c>
      <c r="D919" s="102" t="s">
        <v>453</v>
      </c>
      <c r="E919" s="103" t="s">
        <v>455</v>
      </c>
      <c r="F919" s="109" t="str">
        <f t="shared" si="40"/>
        <v>English / Penalty Information</v>
      </c>
      <c r="G919" s="109" t="str">
        <f t="shared" si="41"/>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@name='penaltyInformation' - Unstructured information related to penalties.</v>
      </c>
    </row>
    <row r="920" spans="1:7" ht="55.2" x14ac:dyDescent="0.3">
      <c r="A920" s="96">
        <v>207</v>
      </c>
      <c r="B920" s="96" t="s">
        <v>64</v>
      </c>
      <c r="C920" s="96" t="str">
        <f t="shared" si="39"/>
        <v>207English</v>
      </c>
      <c r="D920" s="102" t="s">
        <v>457</v>
      </c>
      <c r="E920" s="103" t="s">
        <v>460</v>
      </c>
      <c r="F920" s="109" t="str">
        <f t="shared" si="40"/>
        <v>English / Default Payment Days</v>
      </c>
      <c r="G920" s="109" t="str">
        <f t="shared" si="41"/>
        <v>English / PaymentTerm defines the payment term in orders and invoices. PaymentTerm defines either the net term (without discount) or the discount term (with discount).
@payInNumberOfDays - The number of days after invoice date to pay in full.</v>
      </c>
    </row>
    <row r="921" spans="1:7" ht="55.2" x14ac:dyDescent="0.3">
      <c r="A921" s="96">
        <v>208</v>
      </c>
      <c r="B921" s="96" t="s">
        <v>64</v>
      </c>
      <c r="C921" s="96" t="str">
        <f t="shared" si="39"/>
        <v>208English</v>
      </c>
      <c r="D921" s="102" t="s">
        <v>462</v>
      </c>
      <c r="E921" s="103" t="s">
        <v>460</v>
      </c>
      <c r="F921" s="109" t="str">
        <f t="shared" si="40"/>
        <v>English / Discounted Payment Days</v>
      </c>
      <c r="G921" s="109" t="str">
        <f t="shared" si="41"/>
        <v>English / PaymentTerm defines the payment term in orders and invoices. PaymentTerm defines either the net term (without discount) or the discount term (with discount).
@payInNumberOfDays - The number of days after invoice date to pay in full.</v>
      </c>
    </row>
    <row r="922" spans="1:7" ht="27.6" x14ac:dyDescent="0.3">
      <c r="A922" s="96">
        <v>209</v>
      </c>
      <c r="B922" s="96" t="s">
        <v>64</v>
      </c>
      <c r="C922" s="96" t="str">
        <f t="shared" si="39"/>
        <v>209English</v>
      </c>
      <c r="D922" s="102" t="s">
        <v>464</v>
      </c>
      <c r="E922" s="103" t="s">
        <v>467</v>
      </c>
      <c r="F922" s="109" t="str">
        <f t="shared" si="40"/>
        <v>English / Discounted Payment Percent</v>
      </c>
      <c r="G922" s="109" t="str">
        <f t="shared" si="41"/>
        <v>English / DiscountPercent specifies the discount rate.
@percent specifies the applied percentage for Discount</v>
      </c>
    </row>
    <row r="923" spans="1:7" ht="151.80000000000001" x14ac:dyDescent="0.3">
      <c r="A923" s="96">
        <v>210</v>
      </c>
      <c r="B923" s="96" t="s">
        <v>64</v>
      </c>
      <c r="C923" s="96" t="str">
        <f t="shared" si="39"/>
        <v>210English</v>
      </c>
      <c r="D923" s="102" t="s">
        <v>469</v>
      </c>
      <c r="E923" s="103" t="s">
        <v>471</v>
      </c>
      <c r="F923" s="109" t="str">
        <f t="shared" si="40"/>
        <v>English / Tax Exchange Rate</v>
      </c>
      <c r="G923" s="109" t="str">
        <f t="shared" si="41"/>
        <v xml:space="preserve">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 = "taxExchangeRate" is extrinsic in the invoice cXML document. If the invoice cXML document does not contain the taxExchangeRate extrinsic value, then Ariba Network calculates the exchange rate by dividing the alternate total tax amount by the total tax amount. If the invoice currency is Hungarian Forint (HUF), Ariba Network populates 1 as the exchange rate value in the report. </v>
      </c>
    </row>
    <row r="924" spans="1:7" ht="220.8" x14ac:dyDescent="0.3">
      <c r="A924" s="96">
        <v>211</v>
      </c>
      <c r="B924" s="96" t="s">
        <v>64</v>
      </c>
      <c r="C924" s="96" t="str">
        <f t="shared" si="39"/>
        <v>211English</v>
      </c>
      <c r="D924" s="102" t="s">
        <v>473</v>
      </c>
      <c r="E924" s="103" t="s">
        <v>476</v>
      </c>
      <c r="F924" s="109" t="str">
        <f t="shared" si="40"/>
        <v>English / Incoterms Code</v>
      </c>
      <c r="G924" s="109" t="str">
        <f t="shared" si="41"/>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@name='incoTerm' - Incoterms are a series of predefined commercial terms published by the International Chamber of Commerce
(ICC). The Incoterms three-letter trade terms are related to common contractual sales practices. They are intended primarily to clearly communicate the tasks, costs, and risks associated with the transportation and delivery of goods. The Incoterms 2010 edition supports the following 11 rules: EXW (Ex Works), FCA (Free Carrier), CPT (Carriage Paid To), CIP (Carriage And Insurance Paid To), DAT (Delivered At Terminal), DAP (Delivered At Place),DDP (Delivered Duty Paid), FAS (Free Alongside Ship), FOB (Free On Board), CFR (Cost and Freight), CIF (Cost, Insurance and Freight).</v>
      </c>
    </row>
    <row r="925" spans="1:7" ht="96.6" x14ac:dyDescent="0.3">
      <c r="A925" s="96">
        <v>212</v>
      </c>
      <c r="B925" s="96" t="s">
        <v>64</v>
      </c>
      <c r="C925" s="96" t="str">
        <f t="shared" si="39"/>
        <v>212English</v>
      </c>
      <c r="D925" s="102" t="s">
        <v>478</v>
      </c>
      <c r="E925" s="103" t="s">
        <v>480</v>
      </c>
      <c r="F925" s="109" t="str">
        <f t="shared" si="40"/>
        <v>English / Incoterms Description</v>
      </c>
      <c r="G925" s="109" t="str">
        <f t="shared" si="41"/>
        <v>English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
@name specifies the name given to the Extrinsic field.
@name='incoTermDesc' - Incoterms Description.</v>
      </c>
    </row>
    <row r="926" spans="1:7" ht="13.8" x14ac:dyDescent="0.3">
      <c r="A926" s="96">
        <v>213</v>
      </c>
      <c r="B926" s="96" t="s">
        <v>64</v>
      </c>
      <c r="C926" s="96" t="str">
        <f t="shared" si="39"/>
        <v>213English</v>
      </c>
      <c r="D926" s="102" t="s">
        <v>482</v>
      </c>
      <c r="E926" s="103" t="s">
        <v>484</v>
      </c>
      <c r="F926" s="109" t="str">
        <f t="shared" si="40"/>
        <v>English / Comments</v>
      </c>
      <c r="G926" s="109" t="str">
        <f t="shared" si="41"/>
        <v>English / Comments - Additional information for the buyer.</v>
      </c>
    </row>
    <row r="927" spans="1:7" ht="110.4" x14ac:dyDescent="0.3">
      <c r="A927" s="96">
        <v>214</v>
      </c>
      <c r="B927" s="96" t="s">
        <v>64</v>
      </c>
      <c r="C927" s="96" t="str">
        <f t="shared" si="39"/>
        <v>214English</v>
      </c>
      <c r="D927" s="137" t="s">
        <v>486</v>
      </c>
      <c r="E927" s="79" t="s">
        <v>850</v>
      </c>
      <c r="F927" s="109" t="str">
        <f t="shared" si="40"/>
        <v>English / Total Amount Without Tax</v>
      </c>
      <c r="G927" s="109" t="str">
        <f t="shared" si="41"/>
        <v>English / TotalAmountWithoutTax element is used to summarize the total invoice amount without tax. The total amount includes (SubTotal, Shipping Amount, Special Handling, Charges)
Allowances and Discounts are subtracted from the sum of the above four amounts.
This element does not include taxes.
Money specifies the monetary value and currency with three-letter ISO 4217 currency codes.</v>
      </c>
    </row>
    <row r="928" spans="1:7" ht="27.6" x14ac:dyDescent="0.3">
      <c r="A928" s="96">
        <v>215</v>
      </c>
      <c r="B928" s="96" t="s">
        <v>64</v>
      </c>
      <c r="C928" s="96" t="str">
        <f t="shared" si="39"/>
        <v>215English</v>
      </c>
      <c r="D928" s="102" t="s">
        <v>490</v>
      </c>
      <c r="E928" s="103" t="s">
        <v>493</v>
      </c>
      <c r="F928" s="109" t="str">
        <f t="shared" si="40"/>
        <v>English / Total VAT/Tax in Local Currency Amount</v>
      </c>
      <c r="G928" s="109" t="str">
        <f t="shared" si="41"/>
        <v>English / @alternateAmount - The amount of money in the alternateCurrency. Optional and used to support dual-currency requirements.</v>
      </c>
    </row>
    <row r="929" spans="1:7" ht="41.4" x14ac:dyDescent="0.3">
      <c r="A929" s="96">
        <v>216</v>
      </c>
      <c r="B929" s="96" t="s">
        <v>64</v>
      </c>
      <c r="C929" s="96" t="str">
        <f t="shared" si="39"/>
        <v>216English</v>
      </c>
      <c r="D929" s="102" t="s">
        <v>495</v>
      </c>
      <c r="E929" s="103" t="s">
        <v>498</v>
      </c>
      <c r="F929" s="109" t="str">
        <f t="shared" si="40"/>
        <v>English / Total Shipping Amount</v>
      </c>
      <c r="G929" s="109" t="str">
        <f t="shared" si="41"/>
        <v>English / ShippingAmount is the total shipping charge. 
Money specifies the monetary value and currency with three-letter ISO 4217 currency codes.</v>
      </c>
    </row>
    <row r="930" spans="1:7" ht="55.2" x14ac:dyDescent="0.3">
      <c r="A930" s="96">
        <v>217</v>
      </c>
      <c r="B930" s="96" t="s">
        <v>64</v>
      </c>
      <c r="C930" s="96" t="str">
        <f t="shared" si="39"/>
        <v>217English</v>
      </c>
      <c r="D930" s="102" t="s">
        <v>500</v>
      </c>
      <c r="E930" s="103" t="s">
        <v>503</v>
      </c>
      <c r="F930" s="109" t="str">
        <f t="shared" si="40"/>
        <v>English / Total Allowance Amount</v>
      </c>
      <c r="G930" s="109" t="str">
        <f t="shared" si="41"/>
        <v>English / TotalAllowances - The total sum of all the allowances applied on the goods and services. This can appear at the line item and summary in an invoice.
Money specifies the monetary value and currency with three-letter ISO 4217 currency codes.</v>
      </c>
    </row>
    <row r="931" spans="1:7" ht="55.2" x14ac:dyDescent="0.3">
      <c r="A931" s="96">
        <v>218</v>
      </c>
      <c r="B931" s="96" t="s">
        <v>64</v>
      </c>
      <c r="C931" s="96" t="str">
        <f t="shared" si="39"/>
        <v>218English</v>
      </c>
      <c r="D931" s="102" t="s">
        <v>505</v>
      </c>
      <c r="E931" s="103" t="s">
        <v>508</v>
      </c>
      <c r="F931" s="109" t="str">
        <f t="shared" si="40"/>
        <v>English / Total Charge Amount</v>
      </c>
      <c r="G931" s="109" t="str">
        <f t="shared" si="41"/>
        <v>English / TotalCharges - The total sum of all the charges applied on the goods and services. This can appear at the line-item and summary in an invoice.
Money specifies the monetary value and currency with three-letter ISO 4217 currency codes.</v>
      </c>
    </row>
    <row r="932" spans="1:7" ht="41.4" x14ac:dyDescent="0.3">
      <c r="A932" s="96">
        <v>219</v>
      </c>
      <c r="B932" s="96" t="s">
        <v>64</v>
      </c>
      <c r="C932" s="96" t="str">
        <f t="shared" si="39"/>
        <v>219English</v>
      </c>
      <c r="D932" s="102" t="s">
        <v>509</v>
      </c>
      <c r="E932" s="103" t="s">
        <v>512</v>
      </c>
      <c r="F932" s="109" t="str">
        <f t="shared" si="40"/>
        <v>English / Deposit Amount</v>
      </c>
      <c r="G932" s="109" t="str">
        <f t="shared" si="41"/>
        <v>English / DepositAmount - Total deposit or prepayment amount.
Money specifies the monetary value and currency with three-letter ISO 4217 currency codes.</v>
      </c>
    </row>
    <row r="933" spans="1:7" ht="14.4" x14ac:dyDescent="0.25">
      <c r="A933" s="101"/>
      <c r="B933" s="101" t="s">
        <v>64</v>
      </c>
      <c r="C933" s="101"/>
      <c r="D933" s="101" t="s">
        <v>513</v>
      </c>
      <c r="E933" s="101"/>
      <c r="F933" s="110" t="str">
        <f>D933</f>
        <v>Line Level Details</v>
      </c>
      <c r="G933" s="111"/>
    </row>
    <row r="934" spans="1:7" ht="13.8" x14ac:dyDescent="0.25">
      <c r="A934" s="85">
        <v>75</v>
      </c>
      <c r="B934" s="85" t="s">
        <v>64</v>
      </c>
      <c r="C934" s="85" t="str">
        <f t="shared" ref="C934:C944" si="42">A934&amp;B934</f>
        <v>75English</v>
      </c>
      <c r="D934" s="85" t="s">
        <v>514</v>
      </c>
      <c r="E934" s="85" t="s">
        <v>517</v>
      </c>
      <c r="F934" s="108" t="str">
        <f t="shared" ref="F934:F944" si="43">B934&amp;" / "&amp;D934</f>
        <v>English / Line Quantity</v>
      </c>
      <c r="G934" s="108" t="str">
        <f t="shared" ref="G934:G944" si="44">B934&amp;" / "&amp;E934</f>
        <v>English / @quantity - The quantity being invoiced for the line item.</v>
      </c>
    </row>
    <row r="935" spans="1:7" ht="13.8" x14ac:dyDescent="0.25">
      <c r="A935" s="85">
        <v>76</v>
      </c>
      <c r="B935" s="85" t="s">
        <v>64</v>
      </c>
      <c r="C935" s="85" t="str">
        <f t="shared" si="42"/>
        <v>76English</v>
      </c>
      <c r="D935" s="85" t="s">
        <v>519</v>
      </c>
      <c r="E935" s="85" t="s">
        <v>522</v>
      </c>
      <c r="F935" s="108" t="str">
        <f t="shared" si="43"/>
        <v>English / Line Quantity Unit of Measure</v>
      </c>
      <c r="G935" s="108" t="str">
        <f t="shared" si="44"/>
        <v>English / UnitOfMeasure - The line item’s unit of measure.</v>
      </c>
    </row>
    <row r="936" spans="1:7" ht="41.4" x14ac:dyDescent="0.25">
      <c r="A936" s="85">
        <v>77</v>
      </c>
      <c r="B936" s="85" t="s">
        <v>64</v>
      </c>
      <c r="C936" s="85" t="str">
        <f t="shared" si="42"/>
        <v>77English</v>
      </c>
      <c r="D936" s="85" t="s">
        <v>524</v>
      </c>
      <c r="E936" s="85" t="s">
        <v>527</v>
      </c>
      <c r="F936" s="108" t="str">
        <f t="shared" si="43"/>
        <v>English / Line Unit Price</v>
      </c>
      <c r="G936" s="108" t="str">
        <f t="shared" si="44"/>
        <v>English / UnitPrice - the price per unit.
Money specifies the monetary value and currency with three-letter ISO 4217 currency codes.</v>
      </c>
    </row>
    <row r="937" spans="1:7" ht="27.6" x14ac:dyDescent="0.25">
      <c r="A937" s="85">
        <v>78</v>
      </c>
      <c r="B937" s="85" t="s">
        <v>64</v>
      </c>
      <c r="C937" s="85" t="str">
        <f t="shared" si="42"/>
        <v>78English</v>
      </c>
      <c r="D937" s="85" t="s">
        <v>529</v>
      </c>
      <c r="E937" s="85" t="s">
        <v>532</v>
      </c>
      <c r="F937" s="108" t="str">
        <f t="shared" si="43"/>
        <v>English / Line Order Line Number</v>
      </c>
      <c r="G937" s="108" t="str">
        <f t="shared" si="44"/>
        <v>English / @lineNumber - The purchase order line number of current line item, copied from the OrderRequest (purchase order) being invoiced.</v>
      </c>
    </row>
    <row r="938" spans="1:7" ht="13.8" x14ac:dyDescent="0.25">
      <c r="A938" s="85">
        <v>79</v>
      </c>
      <c r="B938" s="85" t="s">
        <v>64</v>
      </c>
      <c r="C938" s="85" t="str">
        <f t="shared" si="42"/>
        <v>79English</v>
      </c>
      <c r="D938" s="85" t="s">
        <v>534</v>
      </c>
      <c r="E938" s="85" t="s">
        <v>537</v>
      </c>
      <c r="F938" s="108" t="str">
        <f t="shared" si="43"/>
        <v>English / Line Item Code</v>
      </c>
      <c r="G938" s="108" t="str">
        <f t="shared" si="44"/>
        <v>English / SupplierPartID - ID  how the supplier identifies an item.</v>
      </c>
    </row>
    <row r="939" spans="1:7" ht="27.6" x14ac:dyDescent="0.25">
      <c r="A939" s="85">
        <v>80</v>
      </c>
      <c r="B939" s="85" t="s">
        <v>64</v>
      </c>
      <c r="C939" s="85" t="str">
        <f t="shared" si="42"/>
        <v>80English</v>
      </c>
      <c r="D939" s="85" t="s">
        <v>539</v>
      </c>
      <c r="E939" s="85" t="s">
        <v>541</v>
      </c>
      <c r="F939" s="108" t="str">
        <f t="shared" si="43"/>
        <v>English / Line Description</v>
      </c>
      <c r="G939" s="108" t="str">
        <f t="shared" si="44"/>
        <v>English / Description - line item description in a textual form. Buyer might require to copy the item description from the OrderRequest (purchase order).</v>
      </c>
    </row>
    <row r="940" spans="1:7" ht="41.4" x14ac:dyDescent="0.25">
      <c r="A940" s="85">
        <v>81</v>
      </c>
      <c r="B940" s="85" t="s">
        <v>64</v>
      </c>
      <c r="C940" s="85" t="str">
        <f t="shared" si="42"/>
        <v>81English</v>
      </c>
      <c r="D940" s="85" t="s">
        <v>543</v>
      </c>
      <c r="E940" s="85" t="s">
        <v>545</v>
      </c>
      <c r="F940" s="108" t="str">
        <f t="shared" si="43"/>
        <v>English / Line Net Amount</v>
      </c>
      <c r="G940" s="108" t="str">
        <f t="shared" si="44"/>
        <v>English / NetAmount - The GrossAmount minus discounts for the line item.
Money specifies the monetary value and currency with three-letter ISO 4217 currency codes.</v>
      </c>
    </row>
    <row r="941" spans="1:7" ht="55.2" x14ac:dyDescent="0.25">
      <c r="A941" s="85">
        <v>82</v>
      </c>
      <c r="B941" s="85" t="s">
        <v>64</v>
      </c>
      <c r="C941" s="85" t="str">
        <f t="shared" si="42"/>
        <v>82English</v>
      </c>
      <c r="D941" s="85" t="s">
        <v>547</v>
      </c>
      <c r="E941" s="85" t="s">
        <v>413</v>
      </c>
      <c r="F941" s="108" t="str">
        <f t="shared" si="43"/>
        <v>English / Line VAT Amount</v>
      </c>
      <c r="G941" s="108" t="str">
        <f t="shared" si="44"/>
        <v>English / TaxAmount - The amount of tax calculated based on TaxableAmount and the applied percentageRate.
Money specifies the monetary value and currency with three-letter ISO 4217 currency codes.</v>
      </c>
    </row>
    <row r="942" spans="1:7" ht="27.6" x14ac:dyDescent="0.25">
      <c r="A942" s="85">
        <v>83</v>
      </c>
      <c r="B942" s="85" t="s">
        <v>64</v>
      </c>
      <c r="C942" s="85" t="str">
        <f t="shared" si="42"/>
        <v>83English</v>
      </c>
      <c r="D942" s="85" t="s">
        <v>550</v>
      </c>
      <c r="E942" s="85" t="s">
        <v>553</v>
      </c>
      <c r="F942" s="108" t="str">
        <f t="shared" si="43"/>
        <v>English / Line VAT Rate</v>
      </c>
      <c r="G942" s="108" t="str">
        <f t="shared" si="44"/>
        <v>English / @percentageRate - The tax rate percentage. Do not include a percent symbol (%).</v>
      </c>
    </row>
    <row r="943" spans="1:7" ht="27.6" x14ac:dyDescent="0.25">
      <c r="A943" s="85">
        <v>84</v>
      </c>
      <c r="B943" s="85" t="s">
        <v>64</v>
      </c>
      <c r="C943" s="85" t="str">
        <f t="shared" si="42"/>
        <v>84English</v>
      </c>
      <c r="D943" s="85" t="s">
        <v>555</v>
      </c>
      <c r="E943" s="85" t="s">
        <v>558</v>
      </c>
      <c r="F943" s="108" t="str">
        <f t="shared" si="43"/>
        <v>English / Line VAT Code</v>
      </c>
      <c r="G943" s="108" t="str">
        <f t="shared" si="44"/>
        <v>English / @category - The category of the tax. For example, "sales", "usage", "vat", "gst" or "withholdingTax".</v>
      </c>
    </row>
    <row r="944" spans="1:7" ht="69" x14ac:dyDescent="0.25">
      <c r="A944" s="85">
        <v>85</v>
      </c>
      <c r="B944" s="85" t="s">
        <v>64</v>
      </c>
      <c r="C944" s="85" t="str">
        <f t="shared" si="42"/>
        <v>85English</v>
      </c>
      <c r="D944" s="85" t="s">
        <v>560</v>
      </c>
      <c r="E944" s="85" t="s">
        <v>563</v>
      </c>
      <c r="F944" s="108" t="str">
        <f t="shared" si="43"/>
        <v>English / Line Total Amount</v>
      </c>
      <c r="G944" s="108" t="str">
        <f t="shared" si="44"/>
        <v>English / GrossAmount - The SubtotalAmount plus taxes, shipping, and special handling charges
for the line item.
Money specifies the monetary value and currency with three-letter ISO 4217 currency codes.</v>
      </c>
    </row>
    <row r="945" spans="1:7" ht="14.4" x14ac:dyDescent="0.3">
      <c r="A945" s="104"/>
      <c r="B945" s="104" t="s">
        <v>64</v>
      </c>
      <c r="C945" s="104"/>
      <c r="D945" s="104" t="s">
        <v>565</v>
      </c>
      <c r="E945" s="104"/>
      <c r="F945" s="110" t="str">
        <f>D945</f>
        <v>Remaining Line Level Details</v>
      </c>
      <c r="G945" s="112"/>
    </row>
    <row r="946" spans="1:7" ht="13.8" x14ac:dyDescent="0.3">
      <c r="A946" s="96">
        <v>220</v>
      </c>
      <c r="B946" s="96" t="s">
        <v>64</v>
      </c>
      <c r="C946" s="96" t="str">
        <f t="shared" ref="C946:C947" si="45">A946&amp;B946</f>
        <v>220English</v>
      </c>
      <c r="D946" s="102" t="s">
        <v>566</v>
      </c>
      <c r="E946" s="103" t="s">
        <v>522</v>
      </c>
      <c r="F946" s="109" t="str">
        <f>B946&amp;" / "&amp;D946</f>
        <v>English / Line Price Unit of Measure</v>
      </c>
      <c r="G946" s="109" t="str">
        <f>B946&amp;" / "&amp;E946</f>
        <v>English / UnitOfMeasure - The line item’s unit of measure.</v>
      </c>
    </row>
    <row r="947" spans="1:7" ht="41.4" x14ac:dyDescent="0.3">
      <c r="A947" s="96">
        <v>221</v>
      </c>
      <c r="B947" s="96" t="s">
        <v>64</v>
      </c>
      <c r="C947" s="96" t="str">
        <f t="shared" si="45"/>
        <v>221English</v>
      </c>
      <c r="D947" s="102" t="s">
        <v>569</v>
      </c>
      <c r="E947" s="103" t="s">
        <v>572</v>
      </c>
      <c r="F947" s="109" t="str">
        <f>B947&amp;" / "&amp;D947</f>
        <v>English / Line Item Auxiliary Code</v>
      </c>
      <c r="G947" s="109" t="str">
        <f>B947&amp;" / "&amp;E947</f>
        <v>English / SupplierPartAuxiliaryID - specifies an “auxiliary” key that identifies the item uniquely when combined with the SupplierPartID, if SupplierPartID does not uniquely identify the item.</v>
      </c>
    </row>
    <row r="948" spans="1:7" ht="28.8" x14ac:dyDescent="0.25">
      <c r="A948" s="101"/>
      <c r="B948" s="101" t="s">
        <v>64</v>
      </c>
      <c r="C948" s="101"/>
      <c r="D948" s="101" t="s">
        <v>574</v>
      </c>
      <c r="E948" s="101"/>
      <c r="F948" s="110" t="str">
        <f>D948</f>
        <v>Custom Extrinsics For Custom Service Only</v>
      </c>
      <c r="G948" s="111"/>
    </row>
    <row r="949" spans="1:7" ht="27.6" x14ac:dyDescent="0.25">
      <c r="A949" s="85" t="s">
        <v>575</v>
      </c>
      <c r="B949" s="85" t="s">
        <v>64</v>
      </c>
      <c r="C949" s="85" t="str">
        <f t="shared" ref="C949" si="46">A949&amp;B949</f>
        <v>Example Data ItemEnglish</v>
      </c>
      <c r="D949" s="85" t="s">
        <v>575</v>
      </c>
      <c r="E949" s="85">
        <v>0</v>
      </c>
      <c r="F949" s="108" t="str">
        <f>B949&amp;" / "&amp;D949</f>
        <v>English / Example Data Item</v>
      </c>
      <c r="G949" s="108" t="str">
        <f>B949&amp;" / "&amp;E949</f>
        <v>English / 0</v>
      </c>
    </row>
  </sheetData>
  <autoFilter ref="A5:J949" xr:uid="{27000150-1C38-4CBF-970F-9A5CDFC6F24E}"/>
  <pageMargins left="0.7" right="0.7" top="0.75" bottom="0.75" header="0.3" footer="0.3"/>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B79E0-8E66-47F7-A811-2C70086828F7}">
  <dimension ref="A1:B9"/>
  <sheetViews>
    <sheetView workbookViewId="0">
      <selection activeCell="G31" sqref="G31"/>
    </sheetView>
  </sheetViews>
  <sheetFormatPr defaultRowHeight="13.2" x14ac:dyDescent="0.25"/>
  <cols>
    <col min="1" max="1" width="2.88671875" customWidth="1"/>
    <col min="2" max="2" width="19.5546875" customWidth="1"/>
  </cols>
  <sheetData>
    <row r="1" spans="1:2" x14ac:dyDescent="0.25">
      <c r="A1" s="138"/>
      <c r="B1" s="123" t="s">
        <v>2113</v>
      </c>
    </row>
    <row r="2" spans="1:2" x14ac:dyDescent="0.25">
      <c r="A2" s="123"/>
      <c r="B2" s="123" t="s">
        <v>681</v>
      </c>
    </row>
    <row r="3" spans="1:2" x14ac:dyDescent="0.25">
      <c r="A3" s="123"/>
      <c r="B3" s="123" t="s">
        <v>64</v>
      </c>
    </row>
    <row r="4" spans="1:2" x14ac:dyDescent="0.25">
      <c r="A4" s="123"/>
      <c r="B4" s="123" t="s">
        <v>891</v>
      </c>
    </row>
    <row r="5" spans="1:2" x14ac:dyDescent="0.25">
      <c r="A5" s="123"/>
      <c r="B5" s="123" t="s">
        <v>1097</v>
      </c>
    </row>
    <row r="6" spans="1:2" x14ac:dyDescent="0.25">
      <c r="A6" s="123"/>
      <c r="B6" s="123" t="s">
        <v>1304</v>
      </c>
    </row>
    <row r="7" spans="1:2" x14ac:dyDescent="0.25">
      <c r="A7" s="123"/>
      <c r="B7" s="123" t="s">
        <v>1498</v>
      </c>
    </row>
    <row r="8" spans="1:2" x14ac:dyDescent="0.25">
      <c r="A8" s="123"/>
      <c r="B8" s="123" t="s">
        <v>1702</v>
      </c>
    </row>
    <row r="9" spans="1:2" x14ac:dyDescent="0.25">
      <c r="A9" s="123"/>
      <c r="B9" s="123" t="s">
        <v>1909</v>
      </c>
    </row>
  </sheetData>
  <sortState xmlns:xlrd2="http://schemas.microsoft.com/office/spreadsheetml/2017/richdata2" ref="A2:B10">
    <sortCondition ref="B3"/>
  </sortState>
  <pageMargins left="0.7" right="0.7" top="0.75" bottom="0.75" header="0.3" footer="0.3"/>
  <pageSetup paperSize="9"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olution xmlns="1B4D5B5F-2B94-45E9-AECD-C29179BDB417" xsi:nil="true"/>
    <SAP_x0020_Activate_x0020_Phase xmlns="1B4D5B5F-2B94-45E9-AECD-C29179BDB417" xsi:nil="true"/>
    <SAP_x0020_Activate_x0020_Workstream xmlns="1B4D5B5F-2B94-45E9-AECD-C29179BDB417" xsi:nil="true"/>
    <DeploymentStartDate xmlns="1B4D5B5F-2B94-45E9-AECD-C29179BDB417" xsi:nil="true"/>
    <CustomTag xmlns="1B4D5B5F-2B94-45E9-AECD-C29179BDB417" xsi:nil="true"/>
    <Region xmlns="1B4D5B5F-2B94-45E9-AECD-C29179BDB41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79EC759C2A20947AFDAB12D3FD25B1D" ma:contentTypeVersion="3" ma:contentTypeDescription="Create a new document." ma:contentTypeScope="" ma:versionID="011888c711926658d005ae9097c5c804">
  <xsd:schema xmlns:xsd="http://www.w3.org/2001/XMLSchema" xmlns:xs="http://www.w3.org/2001/XMLSchema" xmlns:p="http://schemas.microsoft.com/office/2006/metadata/properties" xmlns:ns2="1B4D5B5F-2B94-45E9-AECD-C29179BDB417" xmlns:ns3="http://schemas.microsoft.com/sharepoint/v3/fields" xmlns:ns4="1b4d5b5f-2b94-45e9-aecd-c29179bdb417" targetNamespace="http://schemas.microsoft.com/office/2006/metadata/properties" ma:root="true" ma:fieldsID="5cdb79cbf9dfb000cb15fb3066c21203" ns2:_="" ns3:_="" ns4:_="">
    <xsd:import namespace="1B4D5B5F-2B94-45E9-AECD-C29179BDB417"/>
    <xsd:import namespace="http://schemas.microsoft.com/sharepoint/v3/fields"/>
    <xsd:import namespace="1b4d5b5f-2b94-45e9-aecd-c29179bdb417"/>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Description"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4D5B5F-2B94-45E9-AECD-C29179BDB417"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16"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b4d5b5f-2b94-45e9-aecd-c29179bdb417" elementFormDefault="qualified">
    <xsd:import namespace="http://schemas.microsoft.com/office/2006/documentManagement/types"/>
    <xsd:import namespace="http://schemas.microsoft.com/office/infopath/2007/PartnerControls"/>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B52C23-ECA3-4BA4-BE87-AEF99E353DBB}">
  <ds:schemaRefs>
    <ds:schemaRef ds:uri="http://schemas.microsoft.com/office/2006/metadata/properties"/>
    <ds:schemaRef ds:uri="http://schemas.microsoft.com/office/infopath/2007/PartnerControls"/>
    <ds:schemaRef ds:uri="1B4D5B5F-2B94-45E9-AECD-C29179BDB417"/>
  </ds:schemaRefs>
</ds:datastoreItem>
</file>

<file path=customXml/itemProps2.xml><?xml version="1.0" encoding="utf-8"?>
<ds:datastoreItem xmlns:ds="http://schemas.openxmlformats.org/officeDocument/2006/customXml" ds:itemID="{EB69CF9F-267D-4FA1-BCE5-BF0E9A9D4F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B4D5B5F-2B94-45E9-AECD-C29179BDB417"/>
    <ds:schemaRef ds:uri="http://schemas.microsoft.com/sharepoint/v3/fields"/>
    <ds:schemaRef ds:uri="1b4d5b5f-2b94-45e9-aecd-c29179bdb4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3540484-4337-4ED0-9BFE-6D44064A8A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Overview</vt:lpstr>
      <vt:lpstr>FAQ's</vt:lpstr>
      <vt:lpstr>Data Items</vt:lpstr>
      <vt:lpstr>Add On Detail</vt:lpstr>
      <vt:lpstr>Action Log</vt:lpstr>
      <vt:lpstr>Translation</vt:lpstr>
      <vt:lpstr>Drop down list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Jeremy Phillips</dc:creator>
  <cp:keywords/>
  <dc:description/>
  <cp:lastModifiedBy>Shishmanyan, Rositsa (external - Project)</cp:lastModifiedBy>
  <cp:revision/>
  <dcterms:created xsi:type="dcterms:W3CDTF">2021-04-23T07:53:52Z</dcterms:created>
  <dcterms:modified xsi:type="dcterms:W3CDTF">2022-11-09T14:30:22Z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0x010100579EC759C2A20947AFDAB12D3FD25B1D</vt:lpwstr>
  </property>
</Properties>
</file>